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070" firstSheet="9" activeTab="9"/>
  </bookViews>
  <sheets>
    <sheet name="lotto 1" sheetId="1" r:id="rId1"/>
    <sheet name="lotto 2" sheetId="2" r:id="rId2"/>
    <sheet name="lotto 3" sheetId="3" r:id="rId3"/>
    <sheet name="lotto 4" sheetId="4" r:id="rId4"/>
    <sheet name="lotto 5" sheetId="5" r:id="rId5"/>
    <sheet name="lotto 6" sheetId="6" r:id="rId6"/>
    <sheet name="lotto 7" sheetId="7" r:id="rId7"/>
    <sheet name="lotto 8" sheetId="8" r:id="rId8"/>
    <sheet name="lotto 9" sheetId="9" r:id="rId9"/>
    <sheet name="lotto 10" sheetId="10" r:id="rId10"/>
    <sheet name="lotto 11" sheetId="11" r:id="rId11"/>
    <sheet name="lotto 12" sheetId="12" r:id="rId12"/>
    <sheet name="lotto 13" sheetId="13" r:id="rId13"/>
    <sheet name="lotto 14" sheetId="14" r:id="rId14"/>
    <sheet name="lotto 15" sheetId="15" r:id="rId15"/>
    <sheet name="lotto 16" sheetId="16" r:id="rId16"/>
    <sheet name="lotto 17" sheetId="17" r:id="rId17"/>
    <sheet name="lotto 18" sheetId="18" r:id="rId18"/>
    <sheet name="lotto 19" sheetId="19" r:id="rId19"/>
    <sheet name="Generale" sheetId="20" state="hidden" r:id="rId20"/>
  </sheets>
  <definedNames>
    <definedName name="_xlnm.Print_Area" localSheetId="0">'lotto 1'!$A$1:$P$25</definedName>
  </definedNames>
  <calcPr fullCalcOnLoad="1"/>
</workbook>
</file>

<file path=xl/comments20.xml><?xml version="1.0" encoding="utf-8"?>
<comments xmlns="http://schemas.openxmlformats.org/spreadsheetml/2006/main">
  <authors>
    <author>Autore</author>
  </authors>
  <commentList>
    <comment ref="F48" authorId="0">
      <text>
        <r>
          <rPr>
            <b/>
            <sz val="9"/>
            <rFont val="Tahoma"/>
            <family val="2"/>
          </rPr>
          <t>Autore:</t>
        </r>
        <r>
          <rPr>
            <sz val="9"/>
            <rFont val="Tahoma"/>
            <family val="2"/>
          </rPr>
          <t xml:space="preserve">
gara comune di Cossato 2010</t>
        </r>
      </text>
    </comment>
  </commentList>
</comments>
</file>

<file path=xl/sharedStrings.xml><?xml version="1.0" encoding="utf-8"?>
<sst xmlns="http://schemas.openxmlformats.org/spreadsheetml/2006/main" count="604" uniqueCount="167">
  <si>
    <t>ALLEGATO A 2</t>
  </si>
  <si>
    <t xml:space="preserve"> Prezzi a base d'asta</t>
  </si>
  <si>
    <t xml:space="preserve">Procedura aperta, ai sensi dell'art. 55 del D.Lgs n. 163/2000 per l'affidamento della fornitura di Dispositivi di Protezione Individuale (DPI) occorrenti alle AA.SS.LL., EE.OO. E I.R.C.C.S. della Regione Liguria per un periodo di 24 mesi (con opzione di rinnovo per ulteriori 12 mesi)
LOTTI N. 20
GARA N. </t>
  </si>
  <si>
    <t>lotto</t>
  </si>
  <si>
    <t>Totale costo (annuo)</t>
  </si>
  <si>
    <t>Sub 1 a)</t>
  </si>
  <si>
    <t>casco di protezione</t>
  </si>
  <si>
    <t>Sub 1 b)</t>
  </si>
  <si>
    <t>elmetto con visiera per antincendio</t>
  </si>
  <si>
    <t xml:space="preserve">Sub 1 d) </t>
  </si>
  <si>
    <t>casco alpinista/protezione</t>
  </si>
  <si>
    <t>lampada frontale a batteria per casco</t>
  </si>
  <si>
    <t>Sub 2 a)</t>
  </si>
  <si>
    <t xml:space="preserve">cuffia antirumore </t>
  </si>
  <si>
    <t>Sub 2 b)</t>
  </si>
  <si>
    <t xml:space="preserve">inserti auricolari monouso </t>
  </si>
  <si>
    <t xml:space="preserve">Sub 3 a) </t>
  </si>
  <si>
    <t>occhiale a mascherina</t>
  </si>
  <si>
    <t xml:space="preserve">Sub 3 b) </t>
  </si>
  <si>
    <t>occhiale ad astine regolabili</t>
  </si>
  <si>
    <t>Sub 3 c)</t>
  </si>
  <si>
    <t>occhiale galileiano</t>
  </si>
  <si>
    <t xml:space="preserve">Sub 3 d) </t>
  </si>
  <si>
    <t>semicalotta e visiera di policarbonato certificata nei confronti dei raggi u.v.</t>
  </si>
  <si>
    <t>Sub 3 e)</t>
  </si>
  <si>
    <t xml:space="preserve"> visiera personale sanitario </t>
  </si>
  <si>
    <t xml:space="preserve"> maschera per saldatura elettrica attivazione automatica </t>
  </si>
  <si>
    <t xml:space="preserve">Sub 5 a) </t>
  </si>
  <si>
    <t xml:space="preserve"> apparecchi di protezione delle vie respiratorie facciale filtrante ffp1 con carbone</t>
  </si>
  <si>
    <t xml:space="preserve">Sub 5 b) </t>
  </si>
  <si>
    <t>apparecchi di protezione delle vie respiratorie facciale filtrante ffp2 senza valvola</t>
  </si>
  <si>
    <t xml:space="preserve">Sub 5 c) </t>
  </si>
  <si>
    <t xml:space="preserve"> apparecchi di protezione delle vie respiratorie facciale filtrante ffp2 con valvola</t>
  </si>
  <si>
    <t>Sub 5 d)</t>
  </si>
  <si>
    <t>apparecchi di protezione delle vie respiratorie facciale filtrante ffp3 con valvola</t>
  </si>
  <si>
    <t>Sub 6 a)</t>
  </si>
  <si>
    <t>maschera pieno facciale</t>
  </si>
  <si>
    <t xml:space="preserve">Sub 6 b) </t>
  </si>
  <si>
    <t xml:space="preserve"> semimaschera </t>
  </si>
  <si>
    <t xml:space="preserve">Sub 6 c) </t>
  </si>
  <si>
    <t xml:space="preserve"> filtri per polveri </t>
  </si>
  <si>
    <t>Sub 6 d)</t>
  </si>
  <si>
    <t xml:space="preserve"> filtri per vapori di formalina</t>
  </si>
  <si>
    <t xml:space="preserve">Sub 6 e) </t>
  </si>
  <si>
    <t xml:space="preserve"> filtro specifico per monossido di carbonio </t>
  </si>
  <si>
    <t xml:space="preserve">Sub 6 f) </t>
  </si>
  <si>
    <t xml:space="preserve"> filtro universale </t>
  </si>
  <si>
    <t>Sistema di ventilazione assistita</t>
  </si>
  <si>
    <t>Sub 8 a)</t>
  </si>
  <si>
    <t xml:space="preserve">facciale filtrante ffp2 /maschera chirurgica con doppia certificazione dpi – dispositivo medico </t>
  </si>
  <si>
    <t xml:space="preserve">Sub 8 b) </t>
  </si>
  <si>
    <t xml:space="preserve"> facciale filtrante ffp3 /maschera chirurgica, con doppia certificazione dpi – dispositivo medico </t>
  </si>
  <si>
    <t>Guanti pesanti protezione chimica e biologica</t>
  </si>
  <si>
    <t>Sub 10 a)</t>
  </si>
  <si>
    <t xml:space="preserve"> guanti monouso per farmaci antiblastici sterili</t>
  </si>
  <si>
    <t xml:space="preserve">Sub 10 b) </t>
  </si>
  <si>
    <t>guanti monouso per farmaci antiblastici non sterili</t>
  </si>
  <si>
    <t xml:space="preserve">Sub 11 a) </t>
  </si>
  <si>
    <t xml:space="preserve"> guanti antitaglio in acciaio</t>
  </si>
  <si>
    <t>Sub 11 b)</t>
  </si>
  <si>
    <t xml:space="preserve"> guanti per elettricisti tipo 1</t>
  </si>
  <si>
    <t>Sub 11 c)</t>
  </si>
  <si>
    <t xml:space="preserve"> guanti per rischio meccanico</t>
  </si>
  <si>
    <t xml:space="preserve">Sub 11 d) </t>
  </si>
  <si>
    <t>guanti antimorso per tecnici veterinari</t>
  </si>
  <si>
    <t xml:space="preserve"> Guanti in filo spectra</t>
  </si>
  <si>
    <t>Sub 13 a)</t>
  </si>
  <si>
    <t xml:space="preserve">guanto criogenico </t>
  </si>
  <si>
    <t xml:space="preserve">Sub 13 b) </t>
  </si>
  <si>
    <t>guanti anticalore per alimenti</t>
  </si>
  <si>
    <t xml:space="preserve">Sub 13 c) </t>
  </si>
  <si>
    <t>guanti resistenti al calore</t>
  </si>
  <si>
    <t xml:space="preserve">Sub 13 d) </t>
  </si>
  <si>
    <t>guanti lunghi resistenti al calore per autoclavi</t>
  </si>
  <si>
    <t xml:space="preserve">Sub 14 a) </t>
  </si>
  <si>
    <t>camice monouso non sterile di protezione contro agenti chimici e biologici</t>
  </si>
  <si>
    <t xml:space="preserve">Sub 14 b) </t>
  </si>
  <si>
    <t xml:space="preserve"> camice monouso sterile per antiblastici</t>
  </si>
  <si>
    <t>Camice monouso non sterile per la protezione contro agenti chimici, fisici e biologici</t>
  </si>
  <si>
    <t xml:space="preserve">Tuta monouso </t>
  </si>
  <si>
    <t xml:space="preserve">Sub 17 a) </t>
  </si>
  <si>
    <t xml:space="preserve">tuta monouso per stabulario  </t>
  </si>
  <si>
    <t xml:space="preserve">Sub 17 b) </t>
  </si>
  <si>
    <t>sovrascarpe monouso pesante per zootecnico</t>
  </si>
  <si>
    <t xml:space="preserve">Sub 18 a) </t>
  </si>
  <si>
    <t xml:space="preserve"> grembiule a maglia metallica</t>
  </si>
  <si>
    <t xml:space="preserve">Sub 18 b) </t>
  </si>
  <si>
    <t xml:space="preserve"> grembiule per saldatori</t>
  </si>
  <si>
    <t xml:space="preserve">Sub 18 c) </t>
  </si>
  <si>
    <t>grembiule criogenico</t>
  </si>
  <si>
    <t xml:space="preserve">Sub 18 d) </t>
  </si>
  <si>
    <t xml:space="preserve"> grembiule in pvc</t>
  </si>
  <si>
    <t>dispositivo di protezione anticaduta</t>
  </si>
  <si>
    <t xml:space="preserve">Kit antispandimento  </t>
  </si>
  <si>
    <t>Totale costo (triennio)</t>
  </si>
  <si>
    <t>Codice prodotto Fornitore</t>
  </si>
  <si>
    <t>Marca/Produttore</t>
  </si>
  <si>
    <t>Codice prodotto Produttore (Fabbricante)</t>
  </si>
  <si>
    <t>Nr. Pezzi per confezione</t>
  </si>
  <si>
    <t>Nr. confezioni</t>
  </si>
  <si>
    <t>Fabbisogno presunto annuali</t>
  </si>
  <si>
    <t>Totale costo (triennio) in cifre</t>
  </si>
  <si>
    <t>Descrizione</t>
  </si>
  <si>
    <r>
      <t>Prezzo unitario del dispositivo offerto</t>
    </r>
    <r>
      <rPr>
        <b/>
        <sz val="10"/>
        <rFont val="Arial"/>
        <family val="2"/>
      </rPr>
      <t xml:space="preserve"> in cifre 
</t>
    </r>
    <r>
      <rPr>
        <b/>
        <i/>
        <sz val="10"/>
        <rFont val="Arial"/>
        <family val="2"/>
      </rPr>
      <t>(IVA esclusa)</t>
    </r>
  </si>
  <si>
    <t>Prezzo a confezione 
(IVA esclusa)</t>
  </si>
  <si>
    <t>Sub 1 c)</t>
  </si>
  <si>
    <t xml:space="preserve">Sub 1  d) </t>
  </si>
  <si>
    <t>N° repertorio
(2)</t>
  </si>
  <si>
    <t>Codice
C.N.D.
(3)</t>
  </si>
  <si>
    <t>Codice
C.N.D.</t>
  </si>
  <si>
    <t>N° repertorio</t>
  </si>
  <si>
    <r>
      <rPr>
        <b/>
        <sz val="10"/>
        <rFont val="Arial"/>
        <family val="2"/>
      </rPr>
      <t>Nota 1:</t>
    </r>
    <r>
      <rPr>
        <sz val="10"/>
        <rFont val="Arial"/>
        <family val="2"/>
      </rPr>
      <t xml:space="preserve"> Il prezzo offerto, pena esclusione, non potrà essere superiore alla base d'asta di Euro ___________________ per ____________ .</t>
    </r>
  </si>
  <si>
    <t>La Ditta offerente dichiara che il costo relativo alla sicurezza (ricompreso nell'importo complessivo) , per il presente lotto, è pari ad € __________,___ = (__________/___)</t>
  </si>
  <si>
    <t>Totale costo (triennio) in lettere</t>
  </si>
  <si>
    <t>ALLEGATO F2
 Offerta economica</t>
  </si>
  <si>
    <t>Timbro e firma del titolare / legale rappresentante</t>
  </si>
  <si>
    <t>Luogo e data</t>
  </si>
  <si>
    <t xml:space="preserve">Sub 4 a) </t>
  </si>
  <si>
    <t xml:space="preserve">Sub 4 b) </t>
  </si>
  <si>
    <t xml:space="preserve">Sub 4 c) </t>
  </si>
  <si>
    <t>Sub 4 d)</t>
  </si>
  <si>
    <t>Sub 5 a)</t>
  </si>
  <si>
    <t xml:space="preserve">Sub 5 e) </t>
  </si>
  <si>
    <t>Sub 7 a)</t>
  </si>
  <si>
    <t xml:space="preserve">Sub 7 b) </t>
  </si>
  <si>
    <t>Sub 9 a)</t>
  </si>
  <si>
    <t xml:space="preserve">Sub 9 b) </t>
  </si>
  <si>
    <t xml:space="preserve">Sub 10 a) </t>
  </si>
  <si>
    <t>Sub 10 b)</t>
  </si>
  <si>
    <t xml:space="preserve">Sub 10 c) </t>
  </si>
  <si>
    <t>guanti antitaglio in acciaio</t>
  </si>
  <si>
    <t>guanti per rischio meccanico</t>
  </si>
  <si>
    <t xml:space="preserve">Sub 12 b) </t>
  </si>
  <si>
    <t>Sub 12 a)</t>
  </si>
  <si>
    <t xml:space="preserve">Sub 13 a) </t>
  </si>
  <si>
    <t xml:space="preserve">Sub 16 a) </t>
  </si>
  <si>
    <t xml:space="preserve">Sub 16 b) </t>
  </si>
  <si>
    <t>Totale lotto</t>
  </si>
  <si>
    <t>Percentuale di sconto</t>
  </si>
  <si>
    <t>Fabbisogno presunto annuali 
(U.M.: pezzo)</t>
  </si>
  <si>
    <t xml:space="preserve">GARA N. 6061581 - Dispositivi di Protezione Individuale (DPI)
Lotto 1 - CIG 6278006670 </t>
  </si>
  <si>
    <t>GARA N. 6061581 - Dispositivi di Protezione Individuale (DPI)
Lotto 2 - CIG 6279102EE0</t>
  </si>
  <si>
    <t>GARA N. 6061581 - Dispositivi di Protezione Individuale (DPI)
Lotto 3 - CIG 62791083D7</t>
  </si>
  <si>
    <t>GARA N. 6061581 - Dispositivi di Protezione Individuale (DPI)
Lotto 4 - CIG 627911057D</t>
  </si>
  <si>
    <t>GARA N. 6061581 - Dispositivi di Protezione Individuale (DPI)
Lotto 5 - CIG 6279116A6F</t>
  </si>
  <si>
    <t>GARA N. 6061581 - Dispositivi di Protezione Individuale (DPI)
Lotto 6 - CIG 6279119CE8</t>
  </si>
  <si>
    <t>GARA N. 6061581 - Dispositivi di Protezione Individuale (DPI)
Lotto 7 - CIG 6279122F61</t>
  </si>
  <si>
    <t>GARA N. 6061581 - Dispositivi di Protezione Individuale (DPI)
Lotto 8 - CIG 6279127385</t>
  </si>
  <si>
    <t>GARA N. 6061581 - Dispositivi di Protezione Individuale (DPI)
Lotto 9 - CIG 62791305FE</t>
  </si>
  <si>
    <t>GARA N. 6061581 - Dispositivi di Protezione Individuale (DPI)
Lotto 10 - CIG 6279135A1D</t>
  </si>
  <si>
    <t>GARA N. 6061581 - Dispositivi di Protezione Individuale (DPI)
Lotto 11 - CIG 6279137BC3</t>
  </si>
  <si>
    <t>GARA N. 6061581 - Dispositivi di Protezione Individuale (DPI)
Lotto 12 - CIG 6279139D69</t>
  </si>
  <si>
    <t>GARA N. 6061581 - Dispositivi di Protezione Individuale (DPI)
Lotto 13 - CIG 62791430BA</t>
  </si>
  <si>
    <t>GARA N. 6061581 - Dispositivi di Protezione Individuale (DPI)
Lotto 14 - CIG 6279147406</t>
  </si>
  <si>
    <t>GARA N. 6061581 - Dispositivi di Protezione Individuale (DPI)
Lotto 15 - CIG 6279151752</t>
  </si>
  <si>
    <t>GARA N. 6061581 - Dispositivi di Protezione Individuale (DPI)
Lotto 16 - CIG 62791538F8</t>
  </si>
  <si>
    <t>GARA N. 6061581 - Dispositivi di Protezione Individuale (DPI)
Lotto 17 - CIG 627916313B</t>
  </si>
  <si>
    <t>GARA N. 6061581 - Dispositivi di Protezione Individuale (DPI)
Lotto 18 - CIG 62791663B4</t>
  </si>
  <si>
    <t>GARA N. 6061581 - Dispositivi di Protezione Individuale (DPI)
Lotto 19 - CIG 62791728A6</t>
  </si>
  <si>
    <t>Base d'asta (annuale)</t>
  </si>
  <si>
    <t xml:space="preserve">Nota: Il prezzo offerto, pena esclusione , non potrà essere superiore alla base d'asta.
</t>
  </si>
  <si>
    <t xml:space="preserve">Nota:Il prezzo offerto, pena esclusione, non potrà essere superiore alla base d'asta.
</t>
  </si>
  <si>
    <t>Nota: Il prezzo offerto, pena esclusione, non potrà essere superiore alla base d'asta.</t>
  </si>
  <si>
    <t>Nota: Il prezzo offerto, pena esclusione per il sub 4 a), non potrà essere superiore alla base d'asta.</t>
  </si>
  <si>
    <t>Nota: Il prezzo offerto, pena esclusione, non potrà essere superiore alla base d'asta .</t>
  </si>
  <si>
    <t>Nota: Il prezzo offerto, pena esclusione , non potrà essere superiore alla base d'asta.</t>
  </si>
  <si>
    <t>Nota: Il prezzo offerto, pena esclusione, non potrà essere superiore alla base d'asta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</si>
</sst>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???_-;_-@_-"/>
    <numFmt numFmtId="165" formatCode="0.000000"/>
    <numFmt numFmtId="166" formatCode="0.00000"/>
    <numFmt numFmtId="167" formatCode="0.0"/>
    <numFmt numFmtId="168" formatCode="0.000"/>
    <numFmt numFmtId="169" formatCode="0.0000"/>
    <numFmt numFmtId="170" formatCode="_-* #,##0.0_-;\-* #,##0.0_-;_-* &quot;-&quot;?????_-;_-@_-"/>
    <numFmt numFmtId="171" formatCode="_-* #,##0.00_-;\-* #,##0.00_-;_-* &quot;-&quot;?????_-;_-@_-"/>
    <numFmt numFmtId="172" formatCode="_-* #,##0.000_-;\-* #,##0.000_-;_-* &quot;-&quot;?????_-;_-@_-"/>
    <numFmt numFmtId="173" formatCode="_-* #,##0.0000_-;\-* #,##0.0000_-;_-* &quot;-&quot;?????_-;_-@_-"/>
    <numFmt numFmtId="174" formatCode="_-* #,##0.00000_-;\-* #,##0.00000_-;_-* &quot;-&quot;?????_-;_-@_-"/>
    <numFmt numFmtId="175" formatCode="_-* #,##0.00000_-;\-* #,##0.00000_-;_-* &quot;-&quot;??_-;_-@_-"/>
    <numFmt numFmtId="176" formatCode="_-* #,##0.0000_-;\-* #,##0.0000_-;_-* &quot;-&quot;??_-;_-@_-"/>
    <numFmt numFmtId="177" formatCode="_-* #,##0.000_-;\-* #,##0.000_-;_-* &quot;-&quot;??_-;_-@_-"/>
    <numFmt numFmtId="178" formatCode="_-* #,##0.000000_-;\-* #,##0.000000_-;_-* &quot;-&quot;??????_-;_-@_-"/>
    <numFmt numFmtId="179" formatCode="#,##0.00000"/>
    <numFmt numFmtId="180" formatCode="_-* #,##0.0_-;\-* #,##0.0_-;_-* &quot;-&quot;??_-;_-@_-"/>
    <numFmt numFmtId="181" formatCode="_-* #,##0_-;\-* #,##0_-;_-* &quot;-&quot;??_-;_-@_-"/>
    <numFmt numFmtId="182" formatCode="&quot;Sì&quot;;&quot;Sì&quot;;&quot;No&quot;"/>
    <numFmt numFmtId="183" formatCode="&quot;Vero&quot;;&quot;Vero&quot;;&quot;Falso&quot;"/>
    <numFmt numFmtId="184" formatCode="&quot;Attivo&quot;;&quot;Attivo&quot;;&quot;Inattivo&quot;"/>
    <numFmt numFmtId="185" formatCode="[$€-2]\ #.##000_);[Red]\([$€-2]\ #.##000\)"/>
    <numFmt numFmtId="186" formatCode="&quot;€&quot;\ #,##0.00"/>
    <numFmt numFmtId="187" formatCode="&quot;€&quot;\ #,##0.000"/>
    <numFmt numFmtId="188" formatCode="[$-410]General"/>
    <numFmt numFmtId="189" formatCode="_-&quot;€&quot;\ * #,##0.00000_-;\-&quot;€&quot;\ * #,##0.00000_-;_-&quot;€&quot;\ * &quot;-&quot;?????_-;_-@_-"/>
  </numFmts>
  <fonts count="52">
    <font>
      <sz val="10"/>
      <name val="Arial"/>
      <family val="0"/>
    </font>
    <font>
      <sz val="8"/>
      <name val="Arial"/>
      <family val="2"/>
    </font>
    <font>
      <u val="single"/>
      <sz val="9.5"/>
      <color indexed="12"/>
      <name val="Arial"/>
      <family val="2"/>
    </font>
    <font>
      <u val="single"/>
      <sz val="9.5"/>
      <color indexed="36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rgb="FF000000"/>
      <name val="Arial"/>
      <family val="2"/>
    </font>
    <font>
      <b/>
      <i/>
      <sz val="12"/>
      <color rgb="FF000000"/>
      <name val="Arial"/>
      <family val="2"/>
    </font>
    <font>
      <b/>
      <i/>
      <sz val="10"/>
      <color theme="1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wrapText="1"/>
    </xf>
    <xf numFmtId="0" fontId="48" fillId="0" borderId="10" xfId="0" applyFont="1" applyBorder="1" applyAlignment="1">
      <alignment horizontal="left"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188" fontId="0" fillId="0" borderId="10" xfId="0" applyNumberFormat="1" applyBorder="1" applyAlignment="1">
      <alignment/>
    </xf>
    <xf numFmtId="174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188" fontId="0" fillId="0" borderId="10" xfId="0" applyNumberFormat="1" applyFill="1" applyBorder="1" applyAlignment="1">
      <alignment/>
    </xf>
    <xf numFmtId="187" fontId="0" fillId="0" borderId="10" xfId="0" applyNumberFormat="1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48" fillId="0" borderId="10" xfId="0" applyFont="1" applyFill="1" applyBorder="1" applyAlignment="1">
      <alignment vertical="top" wrapText="1"/>
    </xf>
    <xf numFmtId="0" fontId="48" fillId="0" borderId="10" xfId="0" applyFont="1" applyFill="1" applyBorder="1" applyAlignment="1">
      <alignment wrapText="1"/>
    </xf>
    <xf numFmtId="0" fontId="49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justify" vertical="center" wrapText="1"/>
    </xf>
    <xf numFmtId="187" fontId="0" fillId="0" borderId="11" xfId="0" applyNumberFormat="1" applyFill="1" applyBorder="1" applyAlignment="1">
      <alignment/>
    </xf>
    <xf numFmtId="187" fontId="0" fillId="0" borderId="12" xfId="0" applyNumberFormat="1" applyFill="1" applyBorder="1" applyAlignment="1">
      <alignment/>
    </xf>
    <xf numFmtId="187" fontId="0" fillId="0" borderId="0" xfId="0" applyNumberFormat="1" applyFill="1" applyBorder="1" applyAlignment="1">
      <alignment/>
    </xf>
    <xf numFmtId="0" fontId="6" fillId="0" borderId="0" xfId="0" applyFont="1" applyFill="1" applyAlignment="1">
      <alignment horizontal="center" vertical="center"/>
    </xf>
    <xf numFmtId="0" fontId="49" fillId="0" borderId="13" xfId="0" applyFont="1" applyFill="1" applyBorder="1" applyAlignment="1">
      <alignment horizontal="left" vertical="center" wrapText="1"/>
    </xf>
    <xf numFmtId="188" fontId="0" fillId="0" borderId="14" xfId="0" applyNumberFormat="1" applyFill="1" applyBorder="1" applyAlignment="1">
      <alignment/>
    </xf>
    <xf numFmtId="0" fontId="49" fillId="0" borderId="10" xfId="0" applyFont="1" applyFill="1" applyBorder="1" applyAlignment="1">
      <alignment horizontal="justify" vertical="center" wrapText="1"/>
    </xf>
    <xf numFmtId="0" fontId="0" fillId="0" borderId="0" xfId="0" applyFill="1" applyBorder="1" applyAlignment="1">
      <alignment/>
    </xf>
    <xf numFmtId="0" fontId="49" fillId="0" borderId="0" xfId="0" applyFont="1" applyFill="1" applyBorder="1" applyAlignment="1">
      <alignment horizontal="left" vertical="center" wrapText="1"/>
    </xf>
    <xf numFmtId="0" fontId="48" fillId="0" borderId="0" xfId="0" applyFont="1" applyFill="1" applyBorder="1" applyAlignment="1">
      <alignment horizontal="justify" vertical="center" wrapText="1"/>
    </xf>
    <xf numFmtId="188" fontId="0" fillId="0" borderId="0" xfId="0" applyNumberFormat="1" applyFill="1" applyBorder="1" applyAlignment="1">
      <alignment/>
    </xf>
    <xf numFmtId="0" fontId="49" fillId="0" borderId="15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43" fontId="0" fillId="0" borderId="10" xfId="0" applyNumberFormat="1" applyFill="1" applyBorder="1" applyAlignment="1">
      <alignment/>
    </xf>
    <xf numFmtId="188" fontId="0" fillId="0" borderId="10" xfId="0" applyNumberFormat="1" applyBorder="1" applyAlignment="1">
      <alignment vertical="center"/>
    </xf>
    <xf numFmtId="188" fontId="0" fillId="0" borderId="10" xfId="0" applyNumberForma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187" fontId="0" fillId="33" borderId="10" xfId="0" applyNumberFormat="1" applyFill="1" applyBorder="1" applyAlignment="1">
      <alignment/>
    </xf>
    <xf numFmtId="188" fontId="0" fillId="33" borderId="10" xfId="0" applyNumberForma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6" fillId="0" borderId="0" xfId="0" applyFont="1" applyAlignment="1">
      <alignment vertical="center"/>
    </xf>
    <xf numFmtId="0" fontId="49" fillId="34" borderId="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left" vertical="center" wrapText="1"/>
    </xf>
    <xf numFmtId="188" fontId="0" fillId="0" borderId="0" xfId="0" applyNumberFormat="1" applyFill="1" applyBorder="1" applyAlignment="1">
      <alignment vertical="center"/>
    </xf>
    <xf numFmtId="188" fontId="0" fillId="0" borderId="0" xfId="0" applyNumberFormat="1" applyBorder="1" applyAlignment="1">
      <alignment/>
    </xf>
    <xf numFmtId="186" fontId="50" fillId="0" borderId="0" xfId="0" applyNumberFormat="1" applyFont="1" applyFill="1" applyBorder="1" applyAlignment="1">
      <alignment horizontal="center" vertical="center" wrapText="1"/>
    </xf>
    <xf numFmtId="186" fontId="50" fillId="0" borderId="0" xfId="0" applyNumberFormat="1" applyFont="1" applyFill="1" applyBorder="1" applyAlignment="1">
      <alignment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186" fontId="0" fillId="0" borderId="10" xfId="0" applyNumberFormat="1" applyFill="1" applyBorder="1" applyAlignment="1">
      <alignment/>
    </xf>
    <xf numFmtId="186" fontId="0" fillId="0" borderId="10" xfId="0" applyNumberFormat="1" applyBorder="1" applyAlignment="1">
      <alignment/>
    </xf>
    <xf numFmtId="0" fontId="9" fillId="0" borderId="0" xfId="0" applyFont="1" applyAlignment="1">
      <alignment/>
    </xf>
    <xf numFmtId="187" fontId="0" fillId="0" borderId="10" xfId="0" applyNumberFormat="1" applyBorder="1" applyAlignment="1">
      <alignment/>
    </xf>
    <xf numFmtId="187" fontId="0" fillId="34" borderId="10" xfId="0" applyNumberFormat="1" applyFill="1" applyBorder="1" applyAlignment="1">
      <alignment/>
    </xf>
    <xf numFmtId="187" fontId="0" fillId="7" borderId="10" xfId="0" applyNumberFormat="1" applyFill="1" applyBorder="1" applyAlignment="1">
      <alignment/>
    </xf>
    <xf numFmtId="187" fontId="0" fillId="0" borderId="10" xfId="0" applyNumberForma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186" fontId="0" fillId="0" borderId="10" xfId="0" applyNumberFormat="1" applyFill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top" wrapText="1"/>
    </xf>
    <xf numFmtId="0" fontId="0" fillId="35" borderId="14" xfId="0" applyFill="1" applyBorder="1" applyAlignment="1">
      <alignment horizontal="center"/>
    </xf>
    <xf numFmtId="0" fontId="0" fillId="35" borderId="16" xfId="0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186" fontId="50" fillId="2" borderId="10" xfId="0" applyNumberFormat="1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left" vertical="top" wrapText="1"/>
    </xf>
    <xf numFmtId="0" fontId="9" fillId="0" borderId="18" xfId="0" applyFont="1" applyBorder="1" applyAlignment="1">
      <alignment horizontal="left" vertical="top" wrapText="1"/>
    </xf>
    <xf numFmtId="0" fontId="9" fillId="0" borderId="19" xfId="0" applyFont="1" applyBorder="1" applyAlignment="1">
      <alignment horizontal="left" vertical="top" wrapText="1"/>
    </xf>
    <xf numFmtId="0" fontId="9" fillId="0" borderId="20" xfId="0" applyFont="1" applyBorder="1" applyAlignment="1">
      <alignment horizontal="left" vertical="top" wrapText="1"/>
    </xf>
    <xf numFmtId="0" fontId="9" fillId="0" borderId="21" xfId="0" applyFont="1" applyBorder="1" applyAlignment="1">
      <alignment horizontal="left" vertical="top" wrapText="1"/>
    </xf>
    <xf numFmtId="0" fontId="9" fillId="0" borderId="22" xfId="0" applyFont="1" applyBorder="1" applyAlignment="1">
      <alignment horizontal="left" vertical="top" wrapText="1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9" fillId="0" borderId="23" xfId="0" applyFont="1" applyBorder="1" applyAlignment="1">
      <alignment horizontal="left" vertical="top" wrapText="1"/>
    </xf>
    <xf numFmtId="0" fontId="9" fillId="0" borderId="24" xfId="0" applyFont="1" applyBorder="1" applyAlignment="1">
      <alignment horizontal="left" vertical="top"/>
    </xf>
    <xf numFmtId="0" fontId="9" fillId="0" borderId="25" xfId="0" applyFont="1" applyBorder="1" applyAlignment="1">
      <alignment horizontal="left" vertical="top"/>
    </xf>
    <xf numFmtId="186" fontId="50" fillId="2" borderId="26" xfId="0" applyNumberFormat="1" applyFont="1" applyFill="1" applyBorder="1" applyAlignment="1">
      <alignment horizontal="center" vertical="center" wrapText="1"/>
    </xf>
    <xf numFmtId="186" fontId="50" fillId="2" borderId="27" xfId="0" applyNumberFormat="1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left" vertical="center" wrapText="1"/>
    </xf>
    <xf numFmtId="0" fontId="9" fillId="0" borderId="24" xfId="0" applyFont="1" applyBorder="1" applyAlignment="1">
      <alignment horizontal="left" vertical="center"/>
    </xf>
    <xf numFmtId="0" fontId="9" fillId="0" borderId="25" xfId="0" applyFont="1" applyBorder="1" applyAlignment="1">
      <alignment horizontal="left" vertical="center"/>
    </xf>
    <xf numFmtId="0" fontId="0" fillId="33" borderId="14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zoomScale="90" zoomScaleNormal="90" zoomScalePageLayoutView="0" workbookViewId="0" topLeftCell="D1">
      <selection activeCell="O13" sqref="O13"/>
    </sheetView>
  </sheetViews>
  <sheetFormatPr defaultColWidth="9.140625" defaultRowHeight="12.75"/>
  <cols>
    <col min="1" max="1" width="5.57421875" style="5" customWidth="1"/>
    <col min="2" max="2" width="12.140625" style="0" customWidth="1"/>
    <col min="3" max="3" width="46.421875" style="0" customWidth="1"/>
    <col min="4" max="4" width="18.8515625" style="0" customWidth="1"/>
    <col min="5" max="5" width="17.57421875" style="0" customWidth="1"/>
    <col min="6" max="6" width="15.57421875" style="0" customWidth="1"/>
    <col min="7" max="7" width="14.7109375" style="0" customWidth="1"/>
    <col min="8" max="8" width="12.8515625" style="0" customWidth="1"/>
    <col min="9" max="11" width="18.7109375" style="0" customWidth="1"/>
    <col min="12" max="12" width="16.140625" style="0" customWidth="1"/>
    <col min="13" max="13" width="12.8515625" style="0" customWidth="1"/>
    <col min="14" max="14" width="11.00390625" style="0" customWidth="1"/>
    <col min="15" max="15" width="16.421875" style="0" customWidth="1"/>
    <col min="16" max="16" width="28.7109375" style="0" bestFit="1" customWidth="1"/>
  </cols>
  <sheetData>
    <row r="1" spans="1:16" ht="42.75" customHeight="1">
      <c r="A1" s="69" t="s">
        <v>114</v>
      </c>
      <c r="B1" s="70"/>
      <c r="C1" s="70"/>
      <c r="D1" s="43"/>
      <c r="E1" s="43"/>
      <c r="F1" s="43"/>
      <c r="G1" s="43"/>
      <c r="H1" s="43"/>
      <c r="I1" s="1"/>
      <c r="J1" s="1"/>
      <c r="K1" s="1"/>
      <c r="L1" s="1"/>
      <c r="M1" s="1"/>
      <c r="N1" s="1"/>
      <c r="O1" s="1"/>
      <c r="P1" s="1"/>
    </row>
    <row r="2" spans="1:16" ht="18">
      <c r="A2" s="47"/>
      <c r="B2" s="46"/>
      <c r="C2" s="46"/>
      <c r="D2" s="43"/>
      <c r="E2" s="43"/>
      <c r="F2" s="43"/>
      <c r="G2" s="43"/>
      <c r="H2" s="43"/>
      <c r="I2" s="1"/>
      <c r="J2" s="1"/>
      <c r="K2" s="1"/>
      <c r="L2" s="1"/>
      <c r="M2" s="1"/>
      <c r="N2" s="1"/>
      <c r="O2" s="1"/>
      <c r="P2" s="1"/>
    </row>
    <row r="3" spans="1:16" ht="39.75" customHeight="1">
      <c r="A3" s="71" t="s">
        <v>140</v>
      </c>
      <c r="B3" s="71"/>
      <c r="C3" s="71"/>
      <c r="D3" s="71"/>
      <c r="E3" s="71"/>
      <c r="F3" s="44"/>
      <c r="G3" s="44"/>
      <c r="H3" s="44"/>
      <c r="I3" s="2"/>
      <c r="J3" s="2"/>
      <c r="K3" s="2"/>
      <c r="L3" s="2"/>
      <c r="M3" s="2"/>
      <c r="N3" s="2"/>
      <c r="O3" s="2"/>
      <c r="P3" s="2"/>
    </row>
    <row r="4" spans="1:8" ht="15.75">
      <c r="A4" s="45"/>
      <c r="B4" s="45"/>
      <c r="C4" s="45"/>
      <c r="D4" s="45"/>
      <c r="E4" s="45"/>
      <c r="F4" s="45"/>
      <c r="G4" s="45"/>
      <c r="H4" s="45"/>
    </row>
    <row r="5" spans="1:16" ht="12.75" customHeight="1">
      <c r="A5" s="82" t="s">
        <v>3</v>
      </c>
      <c r="B5" s="82"/>
      <c r="C5" s="83" t="s">
        <v>102</v>
      </c>
      <c r="D5" s="75" t="s">
        <v>95</v>
      </c>
      <c r="E5" s="75" t="s">
        <v>96</v>
      </c>
      <c r="F5" s="75" t="s">
        <v>97</v>
      </c>
      <c r="G5" s="75" t="s">
        <v>139</v>
      </c>
      <c r="H5" s="75" t="s">
        <v>98</v>
      </c>
      <c r="I5" s="75" t="s">
        <v>99</v>
      </c>
      <c r="J5" s="89" t="s">
        <v>159</v>
      </c>
      <c r="K5" s="89" t="s">
        <v>138</v>
      </c>
      <c r="L5" s="75" t="s">
        <v>103</v>
      </c>
      <c r="M5" s="75" t="s">
        <v>104</v>
      </c>
      <c r="N5" s="75" t="s">
        <v>4</v>
      </c>
      <c r="O5" s="75" t="s">
        <v>94</v>
      </c>
      <c r="P5" s="75" t="s">
        <v>113</v>
      </c>
    </row>
    <row r="6" spans="1:16" ht="41.25" customHeight="1">
      <c r="A6" s="82"/>
      <c r="B6" s="82"/>
      <c r="C6" s="83"/>
      <c r="D6" s="75"/>
      <c r="E6" s="75"/>
      <c r="F6" s="75"/>
      <c r="G6" s="75"/>
      <c r="H6" s="75"/>
      <c r="I6" s="75"/>
      <c r="J6" s="90"/>
      <c r="K6" s="90"/>
      <c r="L6" s="75"/>
      <c r="M6" s="75"/>
      <c r="N6" s="75"/>
      <c r="O6" s="75"/>
      <c r="P6" s="75"/>
    </row>
    <row r="7" spans="1:16" ht="12.75">
      <c r="A7" s="72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4"/>
    </row>
    <row r="8" spans="1:16" ht="15">
      <c r="A8" s="91">
        <v>1</v>
      </c>
      <c r="B8" s="3" t="s">
        <v>5</v>
      </c>
      <c r="C8" s="3" t="s">
        <v>6</v>
      </c>
      <c r="D8" s="3"/>
      <c r="E8" s="6"/>
      <c r="F8" s="10"/>
      <c r="G8" s="34">
        <v>164</v>
      </c>
      <c r="H8" s="7"/>
      <c r="I8" s="11"/>
      <c r="J8" s="63">
        <v>3116</v>
      </c>
      <c r="K8" s="11"/>
      <c r="L8" s="60"/>
      <c r="M8" s="60"/>
      <c r="N8" s="60">
        <f>L8*G8</f>
        <v>0</v>
      </c>
      <c r="O8" s="60">
        <f>N8*3</f>
        <v>0</v>
      </c>
      <c r="P8" s="11"/>
    </row>
    <row r="9" spans="1:16" s="13" customFormat="1" ht="15">
      <c r="A9" s="91"/>
      <c r="B9" s="4" t="s">
        <v>7</v>
      </c>
      <c r="C9" s="4" t="s">
        <v>8</v>
      </c>
      <c r="D9" s="4"/>
      <c r="E9" s="9"/>
      <c r="F9" s="10"/>
      <c r="G9" s="35">
        <v>21</v>
      </c>
      <c r="H9" s="10"/>
      <c r="I9" s="8"/>
      <c r="J9" s="64">
        <v>1470</v>
      </c>
      <c r="K9" s="8"/>
      <c r="L9" s="60"/>
      <c r="M9" s="60"/>
      <c r="N9" s="60">
        <f>L9*G9</f>
        <v>0</v>
      </c>
      <c r="O9" s="60">
        <f>N9*3</f>
        <v>0</v>
      </c>
      <c r="P9" s="8"/>
    </row>
    <row r="10" spans="1:16" s="13" customFormat="1" ht="15">
      <c r="A10" s="91"/>
      <c r="B10" s="4" t="s">
        <v>105</v>
      </c>
      <c r="C10" s="4" t="s">
        <v>10</v>
      </c>
      <c r="D10" s="4"/>
      <c r="E10" s="9"/>
      <c r="F10" s="10"/>
      <c r="G10" s="35">
        <v>15</v>
      </c>
      <c r="H10" s="10"/>
      <c r="I10" s="8"/>
      <c r="J10" s="64">
        <v>1005</v>
      </c>
      <c r="K10" s="8"/>
      <c r="L10" s="60"/>
      <c r="M10" s="60"/>
      <c r="N10" s="60">
        <f>L10*G10</f>
        <v>0</v>
      </c>
      <c r="O10" s="60">
        <f>N10*3</f>
        <v>0</v>
      </c>
      <c r="P10" s="8"/>
    </row>
    <row r="11" spans="1:16" s="13" customFormat="1" ht="15">
      <c r="A11" s="91"/>
      <c r="B11" s="4" t="s">
        <v>9</v>
      </c>
      <c r="C11" s="4" t="s">
        <v>11</v>
      </c>
      <c r="D11" s="4"/>
      <c r="E11" s="9"/>
      <c r="F11" s="10"/>
      <c r="G11" s="35">
        <v>45</v>
      </c>
      <c r="H11" s="10"/>
      <c r="I11" s="8"/>
      <c r="J11" s="64">
        <v>1125</v>
      </c>
      <c r="K11" s="8"/>
      <c r="L11" s="60"/>
      <c r="M11" s="60"/>
      <c r="N11" s="60">
        <f>L11*G11</f>
        <v>0</v>
      </c>
      <c r="O11" s="60">
        <f>N11*3</f>
        <v>0</v>
      </c>
      <c r="P11" s="8"/>
    </row>
    <row r="12" spans="1:16" s="13" customFormat="1" ht="15">
      <c r="A12" s="52"/>
      <c r="B12" s="53"/>
      <c r="C12" s="53"/>
      <c r="D12" s="53"/>
      <c r="E12" s="30"/>
      <c r="F12" s="22"/>
      <c r="G12" s="57"/>
      <c r="H12" s="57"/>
      <c r="I12" s="57"/>
      <c r="J12" s="57"/>
      <c r="K12" s="57"/>
      <c r="L12" s="75" t="s">
        <v>137</v>
      </c>
      <c r="M12" s="75"/>
      <c r="N12" s="60">
        <f>SUM(N8:N11)</f>
        <v>0</v>
      </c>
      <c r="O12" s="60">
        <f>N12*3</f>
        <v>0</v>
      </c>
      <c r="P12" s="8"/>
    </row>
    <row r="13" spans="1:16" s="13" customFormat="1" ht="15">
      <c r="A13" s="52"/>
      <c r="B13" s="53"/>
      <c r="C13" s="53"/>
      <c r="D13" s="53"/>
      <c r="E13" s="30"/>
      <c r="F13" s="22"/>
      <c r="G13" s="56"/>
      <c r="H13" s="56"/>
      <c r="I13" s="56"/>
      <c r="J13" s="56"/>
      <c r="K13" s="56"/>
      <c r="L13" s="27"/>
      <c r="M13" s="27"/>
      <c r="N13" s="55"/>
      <c r="O13" s="30"/>
      <c r="P13" s="27"/>
    </row>
    <row r="14" ht="16.5" thickBot="1"/>
    <row r="15" spans="1:6" ht="13.5" thickBot="1">
      <c r="A15" s="86" t="s">
        <v>160</v>
      </c>
      <c r="B15" s="87"/>
      <c r="C15" s="87"/>
      <c r="D15" s="87"/>
      <c r="E15" s="87"/>
      <c r="F15" s="88"/>
    </row>
    <row r="16" spans="2:6" ht="15.75">
      <c r="B16" s="5"/>
      <c r="C16" s="5"/>
      <c r="D16" s="5"/>
      <c r="E16" s="5"/>
      <c r="F16" s="5"/>
    </row>
    <row r="17" spans="1:6" ht="13.5" thickBot="1">
      <c r="A17" s="41"/>
      <c r="B17" s="41"/>
      <c r="C17" s="41"/>
      <c r="D17" s="41"/>
      <c r="E17" s="42"/>
      <c r="F17" s="41"/>
    </row>
    <row r="18" spans="1:6" ht="12.75">
      <c r="A18" s="76" t="s">
        <v>112</v>
      </c>
      <c r="B18" s="77"/>
      <c r="C18" s="77"/>
      <c r="D18" s="77"/>
      <c r="E18" s="77"/>
      <c r="F18" s="78"/>
    </row>
    <row r="19" spans="1:6" ht="13.5" thickBot="1">
      <c r="A19" s="79"/>
      <c r="B19" s="80"/>
      <c r="C19" s="80"/>
      <c r="D19" s="80"/>
      <c r="E19" s="80"/>
      <c r="F19" s="81"/>
    </row>
    <row r="21" spans="1:3" ht="15.75">
      <c r="A21" s="84" t="s">
        <v>116</v>
      </c>
      <c r="B21" s="84"/>
      <c r="C21" s="51"/>
    </row>
    <row r="23" spans="8:12" ht="15.75">
      <c r="H23" s="85" t="s">
        <v>115</v>
      </c>
      <c r="I23" s="85"/>
      <c r="J23" s="85"/>
      <c r="K23" s="85"/>
      <c r="L23" s="85"/>
    </row>
  </sheetData>
  <sheetProtection/>
  <mergeCells count="24">
    <mergeCell ref="H23:L23"/>
    <mergeCell ref="N5:N6"/>
    <mergeCell ref="D5:D6"/>
    <mergeCell ref="E5:E6"/>
    <mergeCell ref="F5:F6"/>
    <mergeCell ref="I5:I6"/>
    <mergeCell ref="A15:F15"/>
    <mergeCell ref="K5:K6"/>
    <mergeCell ref="A8:A11"/>
    <mergeCell ref="J5:J6"/>
    <mergeCell ref="A18:F19"/>
    <mergeCell ref="L5:L6"/>
    <mergeCell ref="A5:B6"/>
    <mergeCell ref="C5:C6"/>
    <mergeCell ref="L12:M12"/>
    <mergeCell ref="A21:B21"/>
    <mergeCell ref="A1:C1"/>
    <mergeCell ref="A3:E3"/>
    <mergeCell ref="A7:P7"/>
    <mergeCell ref="H5:H6"/>
    <mergeCell ref="O5:O6"/>
    <mergeCell ref="M5:M6"/>
    <mergeCell ref="G5:G6"/>
    <mergeCell ref="P5:P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4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20"/>
  <sheetViews>
    <sheetView tabSelected="1" zoomScale="90" zoomScaleNormal="90" zoomScalePageLayoutView="0" workbookViewId="0" topLeftCell="B4">
      <selection activeCell="G9" sqref="G9"/>
    </sheetView>
  </sheetViews>
  <sheetFormatPr defaultColWidth="9.140625" defaultRowHeight="12.75"/>
  <cols>
    <col min="1" max="1" width="5.57421875" style="5" customWidth="1"/>
    <col min="2" max="2" width="12.140625" style="0" customWidth="1"/>
    <col min="3" max="3" width="46.421875" style="0" customWidth="1"/>
    <col min="4" max="4" width="18.8515625" style="0" customWidth="1"/>
    <col min="5" max="5" width="17.57421875" style="0" customWidth="1"/>
    <col min="6" max="6" width="15.57421875" style="0" customWidth="1"/>
    <col min="7" max="7" width="14.7109375" style="0" customWidth="1"/>
    <col min="8" max="8" width="12.8515625" style="0" customWidth="1"/>
    <col min="9" max="11" width="18.7109375" style="0" customWidth="1"/>
    <col min="12" max="12" width="16.140625" style="0" customWidth="1"/>
    <col min="13" max="13" width="12.8515625" style="0" customWidth="1"/>
    <col min="14" max="14" width="11.00390625" style="0" customWidth="1"/>
    <col min="15" max="15" width="16.421875" style="0" customWidth="1"/>
    <col min="16" max="16" width="30.421875" style="0" bestFit="1" customWidth="1"/>
  </cols>
  <sheetData>
    <row r="1" spans="1:16" ht="30.75" customHeight="1">
      <c r="A1" s="69" t="s">
        <v>114</v>
      </c>
      <c r="B1" s="70"/>
      <c r="C1" s="70"/>
      <c r="D1" s="43"/>
      <c r="E1" s="43"/>
      <c r="F1" s="43"/>
      <c r="G1" s="43"/>
      <c r="H1" s="43"/>
      <c r="I1" s="1"/>
      <c r="J1" s="1"/>
      <c r="K1" s="1"/>
      <c r="L1" s="1"/>
      <c r="M1" s="1"/>
      <c r="N1" s="1"/>
      <c r="O1" s="1"/>
      <c r="P1" s="1"/>
    </row>
    <row r="2" spans="1:16" ht="18">
      <c r="A2" s="47"/>
      <c r="B2" s="46"/>
      <c r="C2" s="46"/>
      <c r="D2" s="43"/>
      <c r="E2" s="43"/>
      <c r="F2" s="43"/>
      <c r="G2" s="43"/>
      <c r="H2" s="43"/>
      <c r="I2" s="1"/>
      <c r="J2" s="1"/>
      <c r="K2" s="1"/>
      <c r="L2" s="1"/>
      <c r="M2" s="1"/>
      <c r="N2" s="1"/>
      <c r="O2" s="1"/>
      <c r="P2" s="1"/>
    </row>
    <row r="3" spans="1:16" ht="71.25" customHeight="1">
      <c r="A3" s="71" t="s">
        <v>149</v>
      </c>
      <c r="B3" s="71"/>
      <c r="C3" s="71"/>
      <c r="D3" s="44"/>
      <c r="E3" s="44"/>
      <c r="F3" s="44"/>
      <c r="G3" s="44"/>
      <c r="H3" s="44"/>
      <c r="I3" s="2"/>
      <c r="J3" s="2"/>
      <c r="K3" s="2"/>
      <c r="L3" s="2"/>
      <c r="M3" s="2"/>
      <c r="N3" s="2"/>
      <c r="O3" s="2"/>
      <c r="P3" s="2"/>
    </row>
    <row r="4" spans="1:16" ht="15.75">
      <c r="A4" s="48"/>
      <c r="B4" s="48"/>
      <c r="C4" s="48"/>
      <c r="D4" s="44"/>
      <c r="E4" s="44"/>
      <c r="F4" s="44"/>
      <c r="G4" s="44"/>
      <c r="H4" s="44"/>
      <c r="I4" s="2"/>
      <c r="J4" s="2"/>
      <c r="K4" s="2"/>
      <c r="L4" s="2"/>
      <c r="M4" s="2"/>
      <c r="N4" s="2"/>
      <c r="O4" s="2"/>
      <c r="P4" s="2"/>
    </row>
    <row r="5" spans="1:16" ht="12.75" customHeight="1">
      <c r="A5" s="82" t="s">
        <v>3</v>
      </c>
      <c r="B5" s="82"/>
      <c r="C5" s="83" t="s">
        <v>102</v>
      </c>
      <c r="D5" s="75" t="s">
        <v>95</v>
      </c>
      <c r="E5" s="75" t="s">
        <v>96</v>
      </c>
      <c r="F5" s="75" t="s">
        <v>97</v>
      </c>
      <c r="G5" s="75" t="s">
        <v>139</v>
      </c>
      <c r="H5" s="75" t="s">
        <v>98</v>
      </c>
      <c r="I5" s="75" t="s">
        <v>99</v>
      </c>
      <c r="J5" s="89" t="s">
        <v>159</v>
      </c>
      <c r="K5" s="89" t="s">
        <v>138</v>
      </c>
      <c r="L5" s="75" t="s">
        <v>103</v>
      </c>
      <c r="M5" s="75" t="s">
        <v>104</v>
      </c>
      <c r="N5" s="75" t="s">
        <v>4</v>
      </c>
      <c r="O5" s="75" t="s">
        <v>94</v>
      </c>
      <c r="P5" s="75" t="s">
        <v>113</v>
      </c>
    </row>
    <row r="6" spans="1:16" ht="41.25" customHeight="1">
      <c r="A6" s="82"/>
      <c r="B6" s="82"/>
      <c r="C6" s="83"/>
      <c r="D6" s="75"/>
      <c r="E6" s="75"/>
      <c r="F6" s="75"/>
      <c r="G6" s="75"/>
      <c r="H6" s="75"/>
      <c r="I6" s="75"/>
      <c r="J6" s="90"/>
      <c r="K6" s="90"/>
      <c r="L6" s="75"/>
      <c r="M6" s="75"/>
      <c r="N6" s="75"/>
      <c r="O6" s="75"/>
      <c r="P6" s="75"/>
    </row>
    <row r="7" spans="1:16" s="13" customFormat="1" ht="12.75">
      <c r="A7" s="72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4"/>
    </row>
    <row r="8" spans="1:16" s="13" customFormat="1" ht="15">
      <c r="A8" s="100">
        <v>10</v>
      </c>
      <c r="B8" s="4" t="s">
        <v>127</v>
      </c>
      <c r="C8" s="4" t="s">
        <v>130</v>
      </c>
      <c r="D8" s="4"/>
      <c r="E8" s="9"/>
      <c r="F8" s="10"/>
      <c r="G8" s="35">
        <v>9</v>
      </c>
      <c r="H8" s="10"/>
      <c r="I8" s="8"/>
      <c r="J8" s="10">
        <v>1107</v>
      </c>
      <c r="K8" s="8"/>
      <c r="L8" s="60"/>
      <c r="M8" s="60"/>
      <c r="N8" s="60">
        <f>L8*G8</f>
        <v>0</v>
      </c>
      <c r="O8" s="60">
        <f>N8*3</f>
        <v>0</v>
      </c>
      <c r="P8" s="8"/>
    </row>
    <row r="9" spans="1:16" s="13" customFormat="1" ht="15">
      <c r="A9" s="100"/>
      <c r="B9" s="4" t="s">
        <v>128</v>
      </c>
      <c r="C9" s="4" t="s">
        <v>131</v>
      </c>
      <c r="D9" s="4"/>
      <c r="E9" s="9"/>
      <c r="F9" s="10"/>
      <c r="G9" s="35">
        <v>483</v>
      </c>
      <c r="H9" s="8"/>
      <c r="I9" s="8"/>
      <c r="J9" s="10">
        <v>966</v>
      </c>
      <c r="K9" s="8"/>
      <c r="L9" s="60"/>
      <c r="M9" s="60"/>
      <c r="N9" s="60">
        <f>L9*G9</f>
        <v>0</v>
      </c>
      <c r="O9" s="60">
        <f>N9*3</f>
        <v>0</v>
      </c>
      <c r="P9" s="8"/>
    </row>
    <row r="10" spans="1:16" s="13" customFormat="1" ht="15">
      <c r="A10" s="100"/>
      <c r="B10" s="4" t="s">
        <v>129</v>
      </c>
      <c r="C10" s="4" t="s">
        <v>64</v>
      </c>
      <c r="D10" s="4"/>
      <c r="E10" s="9"/>
      <c r="F10" s="10"/>
      <c r="G10" s="35">
        <v>130</v>
      </c>
      <c r="H10" s="8"/>
      <c r="I10" s="8"/>
      <c r="J10" s="10">
        <v>11700</v>
      </c>
      <c r="K10" s="8"/>
      <c r="L10" s="60"/>
      <c r="M10" s="60"/>
      <c r="N10" s="60">
        <f>L10*G10</f>
        <v>0</v>
      </c>
      <c r="O10" s="60">
        <f>N10*3</f>
        <v>0</v>
      </c>
      <c r="P10" s="8"/>
    </row>
    <row r="11" spans="12:16" ht="15.75">
      <c r="L11" s="75" t="s">
        <v>137</v>
      </c>
      <c r="M11" s="75"/>
      <c r="N11" s="60">
        <f>SUM(N8:N10)</f>
        <v>0</v>
      </c>
      <c r="O11" s="60">
        <f>N11*3</f>
        <v>0</v>
      </c>
      <c r="P11" s="8"/>
    </row>
    <row r="12" spans="12:16" ht="16.5" thickBot="1">
      <c r="L12" s="56"/>
      <c r="M12" s="56"/>
      <c r="N12" s="55"/>
      <c r="O12" s="30"/>
      <c r="P12" s="27"/>
    </row>
    <row r="13" spans="1:6" ht="13.5" thickBot="1">
      <c r="A13" s="86" t="s">
        <v>162</v>
      </c>
      <c r="B13" s="87"/>
      <c r="C13" s="87"/>
      <c r="D13" s="87"/>
      <c r="E13" s="87"/>
      <c r="F13" s="88"/>
    </row>
    <row r="14" spans="1:6" ht="13.5" thickBot="1">
      <c r="A14" s="41"/>
      <c r="B14" s="41"/>
      <c r="C14" s="41"/>
      <c r="D14" s="41"/>
      <c r="E14" s="42"/>
      <c r="F14" s="41"/>
    </row>
    <row r="15" spans="1:6" ht="12.75">
      <c r="A15" s="76" t="s">
        <v>112</v>
      </c>
      <c r="B15" s="77"/>
      <c r="C15" s="77"/>
      <c r="D15" s="77"/>
      <c r="E15" s="77"/>
      <c r="F15" s="78"/>
    </row>
    <row r="16" spans="1:6" ht="13.5" thickBot="1">
      <c r="A16" s="79"/>
      <c r="B16" s="80"/>
      <c r="C16" s="80"/>
      <c r="D16" s="80"/>
      <c r="E16" s="80"/>
      <c r="F16" s="81"/>
    </row>
    <row r="18" spans="1:3" ht="15.75">
      <c r="A18" s="84" t="s">
        <v>116</v>
      </c>
      <c r="B18" s="84"/>
      <c r="C18" s="51"/>
    </row>
    <row r="20" spans="8:12" ht="15.75">
      <c r="H20" s="85" t="s">
        <v>115</v>
      </c>
      <c r="I20" s="85"/>
      <c r="J20" s="85"/>
      <c r="K20" s="85"/>
      <c r="L20" s="85"/>
    </row>
  </sheetData>
  <sheetProtection/>
  <mergeCells count="24">
    <mergeCell ref="N5:N6"/>
    <mergeCell ref="O5:O6"/>
    <mergeCell ref="M5:M6"/>
    <mergeCell ref="A15:F16"/>
    <mergeCell ref="G5:G6"/>
    <mergeCell ref="F5:F6"/>
    <mergeCell ref="A1:C1"/>
    <mergeCell ref="A3:C3"/>
    <mergeCell ref="A7:P7"/>
    <mergeCell ref="P5:P6"/>
    <mergeCell ref="C5:C6"/>
    <mergeCell ref="D5:D6"/>
    <mergeCell ref="A5:B6"/>
    <mergeCell ref="J5:J6"/>
    <mergeCell ref="I5:I6"/>
    <mergeCell ref="E5:E6"/>
    <mergeCell ref="H20:L20"/>
    <mergeCell ref="A13:F13"/>
    <mergeCell ref="A8:A10"/>
    <mergeCell ref="L11:M11"/>
    <mergeCell ref="H5:H6"/>
    <mergeCell ref="L5:L6"/>
    <mergeCell ref="A18:B18"/>
    <mergeCell ref="K5:K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4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17"/>
  <sheetViews>
    <sheetView zoomScale="90" zoomScaleNormal="90" zoomScalePageLayoutView="0" workbookViewId="0" topLeftCell="E1">
      <selection activeCell="N8" sqref="N8"/>
    </sheetView>
  </sheetViews>
  <sheetFormatPr defaultColWidth="9.140625" defaultRowHeight="12.75"/>
  <cols>
    <col min="1" max="1" width="5.57421875" style="5" customWidth="1"/>
    <col min="2" max="2" width="12.140625" style="0" customWidth="1"/>
    <col min="3" max="3" width="46.421875" style="0" customWidth="1"/>
    <col min="4" max="4" width="18.8515625" style="0" customWidth="1"/>
    <col min="5" max="5" width="17.57421875" style="0" customWidth="1"/>
    <col min="6" max="6" width="15.57421875" style="0" customWidth="1"/>
    <col min="7" max="7" width="15.28125" style="0" customWidth="1"/>
    <col min="8" max="8" width="12.8515625" style="0" customWidth="1"/>
    <col min="9" max="11" width="18.7109375" style="0" customWidth="1"/>
    <col min="12" max="12" width="16.140625" style="0" customWidth="1"/>
    <col min="13" max="13" width="12.8515625" style="0" customWidth="1"/>
    <col min="14" max="14" width="11.00390625" style="0" customWidth="1"/>
    <col min="15" max="15" width="16.421875" style="0" customWidth="1"/>
    <col min="16" max="16" width="35.00390625" style="0" customWidth="1"/>
  </cols>
  <sheetData>
    <row r="1" spans="1:16" ht="30.75" customHeight="1">
      <c r="A1" s="69" t="s">
        <v>114</v>
      </c>
      <c r="B1" s="70"/>
      <c r="C1" s="70"/>
      <c r="D1" s="43"/>
      <c r="E1" s="43"/>
      <c r="F1" s="43"/>
      <c r="G1" s="43"/>
      <c r="H1" s="43"/>
      <c r="I1" s="1"/>
      <c r="J1" s="1"/>
      <c r="K1" s="1"/>
      <c r="L1" s="1"/>
      <c r="M1" s="1"/>
      <c r="N1" s="1"/>
      <c r="O1" s="1"/>
      <c r="P1" s="1"/>
    </row>
    <row r="2" spans="1:16" ht="18">
      <c r="A2" s="47"/>
      <c r="B2" s="46"/>
      <c r="C2" s="46"/>
      <c r="D2" s="43"/>
      <c r="E2" s="43"/>
      <c r="F2" s="43"/>
      <c r="G2" s="43"/>
      <c r="H2" s="43"/>
      <c r="I2" s="1"/>
      <c r="J2" s="1"/>
      <c r="K2" s="1"/>
      <c r="L2" s="1"/>
      <c r="M2" s="1"/>
      <c r="N2" s="1"/>
      <c r="O2" s="1"/>
      <c r="P2" s="1"/>
    </row>
    <row r="3" spans="1:16" ht="53.25" customHeight="1">
      <c r="A3" s="71" t="s">
        <v>150</v>
      </c>
      <c r="B3" s="71"/>
      <c r="C3" s="71"/>
      <c r="D3" s="44"/>
      <c r="E3" s="44"/>
      <c r="F3" s="44"/>
      <c r="G3" s="44"/>
      <c r="H3" s="44"/>
      <c r="I3" s="2"/>
      <c r="J3" s="2"/>
      <c r="K3" s="2"/>
      <c r="L3" s="2"/>
      <c r="M3" s="2"/>
      <c r="N3" s="2"/>
      <c r="O3" s="2"/>
      <c r="P3" s="2"/>
    </row>
    <row r="4" spans="1:16" ht="15.75">
      <c r="A4" s="48"/>
      <c r="B4" s="48"/>
      <c r="C4" s="48"/>
      <c r="D4" s="44"/>
      <c r="E4" s="44"/>
      <c r="F4" s="44"/>
      <c r="G4" s="44"/>
      <c r="H4" s="44"/>
      <c r="I4" s="2"/>
      <c r="J4" s="2"/>
      <c r="K4" s="2"/>
      <c r="L4" s="2"/>
      <c r="M4" s="2"/>
      <c r="N4" s="2"/>
      <c r="O4" s="2"/>
      <c r="P4" s="2"/>
    </row>
    <row r="5" spans="1:16" ht="12.75" customHeight="1">
      <c r="A5" s="82" t="s">
        <v>3</v>
      </c>
      <c r="B5" s="82"/>
      <c r="C5" s="83" t="s">
        <v>102</v>
      </c>
      <c r="D5" s="75" t="s">
        <v>95</v>
      </c>
      <c r="E5" s="75" t="s">
        <v>96</v>
      </c>
      <c r="F5" s="75" t="s">
        <v>97</v>
      </c>
      <c r="G5" s="75" t="s">
        <v>139</v>
      </c>
      <c r="H5" s="75" t="s">
        <v>98</v>
      </c>
      <c r="I5" s="75" t="s">
        <v>99</v>
      </c>
      <c r="J5" s="89" t="s">
        <v>159</v>
      </c>
      <c r="K5" s="89" t="s">
        <v>138</v>
      </c>
      <c r="L5" s="75" t="s">
        <v>103</v>
      </c>
      <c r="M5" s="75" t="s">
        <v>104</v>
      </c>
      <c r="N5" s="75" t="s">
        <v>4</v>
      </c>
      <c r="O5" s="75" t="s">
        <v>94</v>
      </c>
      <c r="P5" s="75" t="s">
        <v>113</v>
      </c>
    </row>
    <row r="6" spans="1:16" ht="41.25" customHeight="1">
      <c r="A6" s="82"/>
      <c r="B6" s="82"/>
      <c r="C6" s="83"/>
      <c r="D6" s="75"/>
      <c r="E6" s="75"/>
      <c r="F6" s="75"/>
      <c r="G6" s="75"/>
      <c r="H6" s="75"/>
      <c r="I6" s="75"/>
      <c r="J6" s="90"/>
      <c r="K6" s="90"/>
      <c r="L6" s="75"/>
      <c r="M6" s="75"/>
      <c r="N6" s="75"/>
      <c r="O6" s="75"/>
      <c r="P6" s="75"/>
    </row>
    <row r="7" spans="1:16" s="13" customFormat="1" ht="12.75">
      <c r="A7" s="72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4"/>
    </row>
    <row r="8" spans="1:16" s="13" customFormat="1" ht="15.75">
      <c r="A8" s="17">
        <v>11</v>
      </c>
      <c r="B8" s="18"/>
      <c r="C8" s="4" t="s">
        <v>65</v>
      </c>
      <c r="D8" s="4"/>
      <c r="E8" s="9"/>
      <c r="F8" s="10"/>
      <c r="G8" s="35">
        <v>327</v>
      </c>
      <c r="H8" s="8"/>
      <c r="I8" s="8"/>
      <c r="J8" s="10">
        <v>6213</v>
      </c>
      <c r="K8" s="8"/>
      <c r="L8" s="60"/>
      <c r="M8" s="60"/>
      <c r="N8" s="60">
        <f>L8*G8</f>
        <v>0</v>
      </c>
      <c r="O8" s="60">
        <f>N8*3</f>
        <v>0</v>
      </c>
      <c r="P8" s="8"/>
    </row>
    <row r="9" ht="16.5" thickBot="1"/>
    <row r="10" spans="1:6" ht="26.25" customHeight="1" thickBot="1">
      <c r="A10" s="86" t="s">
        <v>165</v>
      </c>
      <c r="B10" s="87"/>
      <c r="C10" s="87"/>
      <c r="D10" s="87"/>
      <c r="E10" s="87"/>
      <c r="F10" s="88"/>
    </row>
    <row r="11" spans="1:6" ht="13.5" thickBot="1">
      <c r="A11" s="41"/>
      <c r="B11" s="41"/>
      <c r="C11" s="41"/>
      <c r="D11" s="41"/>
      <c r="E11" s="42"/>
      <c r="F11" s="41"/>
    </row>
    <row r="12" spans="1:6" ht="12.75">
      <c r="A12" s="76" t="s">
        <v>112</v>
      </c>
      <c r="B12" s="77"/>
      <c r="C12" s="77"/>
      <c r="D12" s="77"/>
      <c r="E12" s="77"/>
      <c r="F12" s="78"/>
    </row>
    <row r="13" spans="1:6" ht="13.5" thickBot="1">
      <c r="A13" s="79"/>
      <c r="B13" s="80"/>
      <c r="C13" s="80"/>
      <c r="D13" s="80"/>
      <c r="E13" s="80"/>
      <c r="F13" s="81"/>
    </row>
    <row r="15" spans="2:4" ht="15.75">
      <c r="B15" s="84" t="s">
        <v>116</v>
      </c>
      <c r="C15" s="84"/>
      <c r="D15" s="51"/>
    </row>
    <row r="16" ht="15.75">
      <c r="B16" s="5"/>
    </row>
    <row r="17" spans="2:13" ht="15.75">
      <c r="B17" s="5"/>
      <c r="I17" s="85" t="s">
        <v>115</v>
      </c>
      <c r="J17" s="85"/>
      <c r="K17" s="85"/>
      <c r="L17" s="85"/>
      <c r="M17" s="85"/>
    </row>
  </sheetData>
  <sheetProtection/>
  <mergeCells count="22">
    <mergeCell ref="A1:C1"/>
    <mergeCell ref="A3:C3"/>
    <mergeCell ref="L5:L6"/>
    <mergeCell ref="M5:M6"/>
    <mergeCell ref="C5:C6"/>
    <mergeCell ref="D5:D6"/>
    <mergeCell ref="B15:C15"/>
    <mergeCell ref="E5:E6"/>
    <mergeCell ref="F5:F6"/>
    <mergeCell ref="G5:G6"/>
    <mergeCell ref="H5:H6"/>
    <mergeCell ref="I5:I6"/>
    <mergeCell ref="I17:M17"/>
    <mergeCell ref="A10:F10"/>
    <mergeCell ref="N5:N6"/>
    <mergeCell ref="O5:O6"/>
    <mergeCell ref="P5:P6"/>
    <mergeCell ref="A5:B6"/>
    <mergeCell ref="J5:J6"/>
    <mergeCell ref="A12:F13"/>
    <mergeCell ref="K5:K6"/>
    <mergeCell ref="A7:P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4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19"/>
  <sheetViews>
    <sheetView zoomScale="90" zoomScaleNormal="90" zoomScalePageLayoutView="0" workbookViewId="0" topLeftCell="E1">
      <selection activeCell="N10" sqref="N10"/>
    </sheetView>
  </sheetViews>
  <sheetFormatPr defaultColWidth="9.140625" defaultRowHeight="12.75"/>
  <cols>
    <col min="1" max="1" width="5.57421875" style="5" customWidth="1"/>
    <col min="2" max="2" width="12.140625" style="0" customWidth="1"/>
    <col min="3" max="3" width="46.421875" style="0" customWidth="1"/>
    <col min="4" max="4" width="18.8515625" style="0" customWidth="1"/>
    <col min="5" max="5" width="17.57421875" style="0" customWidth="1"/>
    <col min="6" max="6" width="15.57421875" style="0" customWidth="1"/>
    <col min="7" max="7" width="15.00390625" style="0" customWidth="1"/>
    <col min="8" max="8" width="12.8515625" style="0" customWidth="1"/>
    <col min="9" max="11" width="18.7109375" style="0" customWidth="1"/>
    <col min="12" max="12" width="16.140625" style="0" customWidth="1"/>
    <col min="13" max="13" width="12.8515625" style="0" customWidth="1"/>
    <col min="14" max="14" width="11.00390625" style="0" customWidth="1"/>
    <col min="15" max="15" width="16.421875" style="0" customWidth="1"/>
    <col min="16" max="16" width="30.421875" style="0" bestFit="1" customWidth="1"/>
  </cols>
  <sheetData>
    <row r="1" spans="1:16" ht="30.75" customHeight="1">
      <c r="A1" s="69" t="s">
        <v>114</v>
      </c>
      <c r="B1" s="70"/>
      <c r="C1" s="70"/>
      <c r="D1" s="43"/>
      <c r="E1" s="43"/>
      <c r="F1" s="43"/>
      <c r="G1" s="43"/>
      <c r="H1" s="43"/>
      <c r="I1" s="1"/>
      <c r="J1" s="1"/>
      <c r="K1" s="1"/>
      <c r="L1" s="1"/>
      <c r="M1" s="1"/>
      <c r="N1" s="1"/>
      <c r="O1" s="1"/>
      <c r="P1" s="1"/>
    </row>
    <row r="2" spans="1:16" ht="18">
      <c r="A2" s="47"/>
      <c r="B2" s="46"/>
      <c r="C2" s="46"/>
      <c r="D2" s="43"/>
      <c r="E2" s="43"/>
      <c r="F2" s="43"/>
      <c r="G2" s="43"/>
      <c r="H2" s="43"/>
      <c r="I2" s="1"/>
      <c r="J2" s="1"/>
      <c r="K2" s="1"/>
      <c r="L2" s="1"/>
      <c r="M2" s="1"/>
      <c r="N2" s="1"/>
      <c r="O2" s="1"/>
      <c r="P2" s="1"/>
    </row>
    <row r="3" spans="1:16" ht="48" customHeight="1">
      <c r="A3" s="71" t="s">
        <v>151</v>
      </c>
      <c r="B3" s="71"/>
      <c r="C3" s="71"/>
      <c r="D3" s="44"/>
      <c r="E3" s="44"/>
      <c r="F3" s="44"/>
      <c r="G3" s="44"/>
      <c r="H3" s="44"/>
      <c r="I3" s="2"/>
      <c r="J3" s="2"/>
      <c r="K3" s="2"/>
      <c r="L3" s="2"/>
      <c r="M3" s="2"/>
      <c r="N3" s="2"/>
      <c r="O3" s="2"/>
      <c r="P3" s="2"/>
    </row>
    <row r="4" spans="1:16" ht="15.75">
      <c r="A4" s="48"/>
      <c r="B4" s="48"/>
      <c r="C4" s="48"/>
      <c r="D4" s="44"/>
      <c r="E4" s="44"/>
      <c r="F4" s="44"/>
      <c r="G4" s="44"/>
      <c r="H4" s="44"/>
      <c r="I4" s="2"/>
      <c r="J4" s="2"/>
      <c r="K4" s="2"/>
      <c r="L4" s="2"/>
      <c r="M4" s="2"/>
      <c r="N4" s="2"/>
      <c r="O4" s="2"/>
      <c r="P4" s="2"/>
    </row>
    <row r="5" spans="1:16" ht="12.75" customHeight="1">
      <c r="A5" s="82" t="s">
        <v>3</v>
      </c>
      <c r="B5" s="82"/>
      <c r="C5" s="83" t="s">
        <v>102</v>
      </c>
      <c r="D5" s="75" t="s">
        <v>95</v>
      </c>
      <c r="E5" s="75" t="s">
        <v>96</v>
      </c>
      <c r="F5" s="75" t="s">
        <v>97</v>
      </c>
      <c r="G5" s="75" t="s">
        <v>139</v>
      </c>
      <c r="H5" s="75" t="s">
        <v>98</v>
      </c>
      <c r="I5" s="75" t="s">
        <v>99</v>
      </c>
      <c r="J5" s="89" t="s">
        <v>159</v>
      </c>
      <c r="K5" s="89" t="s">
        <v>138</v>
      </c>
      <c r="L5" s="75" t="s">
        <v>103</v>
      </c>
      <c r="M5" s="75" t="s">
        <v>104</v>
      </c>
      <c r="N5" s="75" t="s">
        <v>4</v>
      </c>
      <c r="O5" s="75" t="s">
        <v>94</v>
      </c>
      <c r="P5" s="75" t="s">
        <v>113</v>
      </c>
    </row>
    <row r="6" spans="1:16" ht="41.25" customHeight="1">
      <c r="A6" s="82"/>
      <c r="B6" s="82"/>
      <c r="C6" s="83"/>
      <c r="D6" s="75"/>
      <c r="E6" s="75"/>
      <c r="F6" s="75"/>
      <c r="G6" s="75"/>
      <c r="H6" s="75"/>
      <c r="I6" s="75"/>
      <c r="J6" s="90"/>
      <c r="K6" s="90"/>
      <c r="L6" s="75"/>
      <c r="M6" s="75"/>
      <c r="N6" s="75"/>
      <c r="O6" s="75"/>
      <c r="P6" s="75"/>
    </row>
    <row r="7" spans="1:16" s="13" customFormat="1" ht="12.75">
      <c r="A7" s="72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4"/>
    </row>
    <row r="8" spans="1:16" s="13" customFormat="1" ht="15">
      <c r="A8" s="100">
        <v>12</v>
      </c>
      <c r="B8" s="4" t="s">
        <v>133</v>
      </c>
      <c r="C8" s="4" t="s">
        <v>67</v>
      </c>
      <c r="D8" s="4"/>
      <c r="E8" s="9"/>
      <c r="F8" s="10"/>
      <c r="G8" s="35">
        <v>233</v>
      </c>
      <c r="H8" s="8"/>
      <c r="I8" s="8"/>
      <c r="J8" s="10">
        <v>4077.5</v>
      </c>
      <c r="K8" s="8"/>
      <c r="L8" s="60"/>
      <c r="M8" s="60"/>
      <c r="N8" s="60">
        <f>L8*G8</f>
        <v>0</v>
      </c>
      <c r="O8" s="60">
        <f>N8*3</f>
        <v>0</v>
      </c>
      <c r="P8" s="8"/>
    </row>
    <row r="9" spans="1:16" s="13" customFormat="1" ht="15">
      <c r="A9" s="100"/>
      <c r="B9" s="4" t="s">
        <v>132</v>
      </c>
      <c r="C9" s="4" t="s">
        <v>73</v>
      </c>
      <c r="D9" s="4"/>
      <c r="E9" s="9"/>
      <c r="F9" s="10"/>
      <c r="G9" s="35">
        <v>115</v>
      </c>
      <c r="H9" s="8"/>
      <c r="I9" s="8"/>
      <c r="J9" s="10">
        <v>1035</v>
      </c>
      <c r="K9" s="8"/>
      <c r="L9" s="60"/>
      <c r="M9" s="60"/>
      <c r="N9" s="60">
        <f>L9*G9</f>
        <v>0</v>
      </c>
      <c r="O9" s="60">
        <f>N9*3</f>
        <v>0</v>
      </c>
      <c r="P9" s="8"/>
    </row>
    <row r="10" spans="12:16" ht="15.75">
      <c r="L10" s="75" t="s">
        <v>137</v>
      </c>
      <c r="M10" s="75"/>
      <c r="N10" s="60">
        <f>SUM(N8:N9)</f>
        <v>0</v>
      </c>
      <c r="O10" s="60">
        <f>N10*3</f>
        <v>0</v>
      </c>
      <c r="P10" s="8"/>
    </row>
    <row r="11" spans="12:16" ht="16.5" thickBot="1">
      <c r="L11" s="56"/>
      <c r="M11" s="56"/>
      <c r="N11" s="55"/>
      <c r="O11" s="55"/>
      <c r="P11" s="27"/>
    </row>
    <row r="12" spans="1:6" ht="13.5" thickBot="1">
      <c r="A12" s="86" t="s">
        <v>162</v>
      </c>
      <c r="B12" s="87"/>
      <c r="C12" s="87"/>
      <c r="D12" s="87"/>
      <c r="E12" s="87"/>
      <c r="F12" s="88"/>
    </row>
    <row r="13" spans="1:6" ht="13.5" thickBot="1">
      <c r="A13" s="41"/>
      <c r="B13" s="41"/>
      <c r="C13" s="41"/>
      <c r="D13" s="41"/>
      <c r="E13" s="42"/>
      <c r="F13" s="41"/>
    </row>
    <row r="14" spans="1:6" ht="12.75">
      <c r="A14" s="76" t="s">
        <v>112</v>
      </c>
      <c r="B14" s="77"/>
      <c r="C14" s="77"/>
      <c r="D14" s="77"/>
      <c r="E14" s="77"/>
      <c r="F14" s="78"/>
    </row>
    <row r="15" spans="1:6" ht="13.5" thickBot="1">
      <c r="A15" s="79"/>
      <c r="B15" s="80"/>
      <c r="C15" s="80"/>
      <c r="D15" s="80"/>
      <c r="E15" s="80"/>
      <c r="F15" s="81"/>
    </row>
    <row r="17" spans="1:3" ht="15.75">
      <c r="A17" s="84" t="s">
        <v>116</v>
      </c>
      <c r="B17" s="84"/>
      <c r="C17" s="51"/>
    </row>
    <row r="19" spans="8:12" ht="15.75">
      <c r="H19" s="85" t="s">
        <v>115</v>
      </c>
      <c r="I19" s="85"/>
      <c r="J19" s="85"/>
      <c r="K19" s="85"/>
      <c r="L19" s="85"/>
    </row>
  </sheetData>
  <sheetProtection/>
  <mergeCells count="24">
    <mergeCell ref="N5:N6"/>
    <mergeCell ref="O5:O6"/>
    <mergeCell ref="M5:M6"/>
    <mergeCell ref="A14:F15"/>
    <mergeCell ref="G5:G6"/>
    <mergeCell ref="F5:F6"/>
    <mergeCell ref="A1:C1"/>
    <mergeCell ref="A3:C3"/>
    <mergeCell ref="A7:P7"/>
    <mergeCell ref="P5:P6"/>
    <mergeCell ref="C5:C6"/>
    <mergeCell ref="D5:D6"/>
    <mergeCell ref="A5:B6"/>
    <mergeCell ref="J5:J6"/>
    <mergeCell ref="I5:I6"/>
    <mergeCell ref="E5:E6"/>
    <mergeCell ref="H19:L19"/>
    <mergeCell ref="A12:F12"/>
    <mergeCell ref="A8:A9"/>
    <mergeCell ref="L10:M10"/>
    <mergeCell ref="H5:H6"/>
    <mergeCell ref="L5:L6"/>
    <mergeCell ref="A17:B17"/>
    <mergeCell ref="K5:K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4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19"/>
  <sheetViews>
    <sheetView zoomScale="90" zoomScaleNormal="90" zoomScalePageLayoutView="0" workbookViewId="0" topLeftCell="E1">
      <selection activeCell="N10" sqref="N10"/>
    </sheetView>
  </sheetViews>
  <sheetFormatPr defaultColWidth="9.140625" defaultRowHeight="12.75"/>
  <cols>
    <col min="1" max="1" width="5.57421875" style="5" customWidth="1"/>
    <col min="2" max="2" width="12.140625" style="0" customWidth="1"/>
    <col min="3" max="3" width="46.421875" style="0" customWidth="1"/>
    <col min="4" max="4" width="18.8515625" style="0" customWidth="1"/>
    <col min="5" max="5" width="17.57421875" style="0" customWidth="1"/>
    <col min="6" max="6" width="15.57421875" style="0" customWidth="1"/>
    <col min="7" max="7" width="15.140625" style="0" customWidth="1"/>
    <col min="8" max="8" width="12.8515625" style="0" customWidth="1"/>
    <col min="9" max="11" width="18.7109375" style="0" customWidth="1"/>
    <col min="12" max="12" width="16.140625" style="0" customWidth="1"/>
    <col min="13" max="13" width="12.8515625" style="0" customWidth="1"/>
    <col min="14" max="14" width="11.00390625" style="0" customWidth="1"/>
    <col min="15" max="15" width="16.421875" style="0" customWidth="1"/>
    <col min="16" max="16" width="30.421875" style="0" bestFit="1" customWidth="1"/>
  </cols>
  <sheetData>
    <row r="1" spans="1:16" ht="30.75" customHeight="1">
      <c r="A1" s="69" t="s">
        <v>114</v>
      </c>
      <c r="B1" s="70"/>
      <c r="C1" s="70"/>
      <c r="D1" s="43"/>
      <c r="E1" s="43"/>
      <c r="F1" s="43"/>
      <c r="G1" s="43"/>
      <c r="H1" s="43"/>
      <c r="I1" s="1"/>
      <c r="J1" s="1"/>
      <c r="K1" s="1"/>
      <c r="L1" s="1"/>
      <c r="M1" s="1"/>
      <c r="N1" s="1"/>
      <c r="O1" s="1"/>
      <c r="P1" s="1"/>
    </row>
    <row r="2" spans="1:16" ht="18">
      <c r="A2" s="47"/>
      <c r="B2" s="46"/>
      <c r="C2" s="46"/>
      <c r="D2" s="43"/>
      <c r="E2" s="43"/>
      <c r="F2" s="43"/>
      <c r="G2" s="43"/>
      <c r="H2" s="43"/>
      <c r="I2" s="1"/>
      <c r="J2" s="1"/>
      <c r="K2" s="1"/>
      <c r="L2" s="1"/>
      <c r="M2" s="1"/>
      <c r="N2" s="1"/>
      <c r="O2" s="1"/>
      <c r="P2" s="1"/>
    </row>
    <row r="3" spans="1:16" ht="54" customHeight="1">
      <c r="A3" s="71" t="s">
        <v>152</v>
      </c>
      <c r="B3" s="71"/>
      <c r="C3" s="71"/>
      <c r="D3" s="44"/>
      <c r="E3" s="44"/>
      <c r="F3" s="44"/>
      <c r="G3" s="44"/>
      <c r="H3" s="44"/>
      <c r="I3" s="2"/>
      <c r="J3" s="2"/>
      <c r="K3" s="2"/>
      <c r="L3" s="2"/>
      <c r="M3" s="2"/>
      <c r="N3" s="2"/>
      <c r="O3" s="2"/>
      <c r="P3" s="2"/>
    </row>
    <row r="4" spans="1:16" ht="15.75">
      <c r="A4" s="48"/>
      <c r="B4" s="48"/>
      <c r="C4" s="48"/>
      <c r="D4" s="44"/>
      <c r="E4" s="44"/>
      <c r="F4" s="44"/>
      <c r="G4" s="44"/>
      <c r="H4" s="44"/>
      <c r="I4" s="2"/>
      <c r="J4" s="2"/>
      <c r="K4" s="2"/>
      <c r="L4" s="2"/>
      <c r="M4" s="2"/>
      <c r="N4" s="2"/>
      <c r="O4" s="2"/>
      <c r="P4" s="2"/>
    </row>
    <row r="5" spans="1:16" ht="12.75" customHeight="1">
      <c r="A5" s="82" t="s">
        <v>3</v>
      </c>
      <c r="B5" s="82"/>
      <c r="C5" s="83" t="s">
        <v>102</v>
      </c>
      <c r="D5" s="75" t="s">
        <v>95</v>
      </c>
      <c r="E5" s="75" t="s">
        <v>96</v>
      </c>
      <c r="F5" s="75" t="s">
        <v>97</v>
      </c>
      <c r="G5" s="75" t="s">
        <v>139</v>
      </c>
      <c r="H5" s="75" t="s">
        <v>98</v>
      </c>
      <c r="I5" s="75" t="s">
        <v>99</v>
      </c>
      <c r="J5" s="89" t="s">
        <v>159</v>
      </c>
      <c r="K5" s="89" t="s">
        <v>138</v>
      </c>
      <c r="L5" s="75" t="s">
        <v>103</v>
      </c>
      <c r="M5" s="75" t="s">
        <v>104</v>
      </c>
      <c r="N5" s="75" t="s">
        <v>4</v>
      </c>
      <c r="O5" s="75" t="s">
        <v>94</v>
      </c>
      <c r="P5" s="75" t="s">
        <v>113</v>
      </c>
    </row>
    <row r="6" spans="1:16" ht="41.25" customHeight="1">
      <c r="A6" s="82"/>
      <c r="B6" s="82"/>
      <c r="C6" s="83"/>
      <c r="D6" s="75"/>
      <c r="E6" s="75"/>
      <c r="F6" s="75"/>
      <c r="G6" s="75"/>
      <c r="H6" s="75"/>
      <c r="I6" s="75"/>
      <c r="J6" s="90"/>
      <c r="K6" s="90"/>
      <c r="L6" s="75"/>
      <c r="M6" s="75"/>
      <c r="N6" s="75"/>
      <c r="O6" s="75"/>
      <c r="P6" s="75"/>
    </row>
    <row r="7" spans="1:16" s="13" customFormat="1" ht="12.75">
      <c r="A7" s="72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4"/>
    </row>
    <row r="8" spans="1:16" s="13" customFormat="1" ht="30">
      <c r="A8" s="100">
        <v>13</v>
      </c>
      <c r="B8" s="4" t="s">
        <v>134</v>
      </c>
      <c r="C8" s="4" t="s">
        <v>75</v>
      </c>
      <c r="D8" s="4"/>
      <c r="E8" s="9"/>
      <c r="F8" s="10"/>
      <c r="G8" s="35">
        <v>9924</v>
      </c>
      <c r="H8" s="8"/>
      <c r="I8" s="8"/>
      <c r="J8" s="10">
        <v>57559.2</v>
      </c>
      <c r="K8" s="8"/>
      <c r="L8" s="60"/>
      <c r="M8" s="60"/>
      <c r="N8" s="60">
        <f>L8*G8</f>
        <v>0</v>
      </c>
      <c r="O8" s="60">
        <f>N8*3</f>
        <v>0</v>
      </c>
      <c r="P8" s="8"/>
    </row>
    <row r="9" spans="1:16" s="13" customFormat="1" ht="15">
      <c r="A9" s="100"/>
      <c r="B9" s="4" t="s">
        <v>68</v>
      </c>
      <c r="C9" s="4" t="s">
        <v>77</v>
      </c>
      <c r="D9" s="4"/>
      <c r="E9" s="9"/>
      <c r="F9" s="10"/>
      <c r="G9" s="35">
        <v>22345</v>
      </c>
      <c r="H9" s="8"/>
      <c r="I9" s="8"/>
      <c r="J9" s="10">
        <v>130718.24999999999</v>
      </c>
      <c r="K9" s="8"/>
      <c r="L9" s="60"/>
      <c r="M9" s="60"/>
      <c r="N9" s="60">
        <f>L9*G9</f>
        <v>0</v>
      </c>
      <c r="O9" s="60">
        <f>N9*3</f>
        <v>0</v>
      </c>
      <c r="P9" s="8"/>
    </row>
    <row r="10" spans="12:16" ht="15.75">
      <c r="L10" s="75" t="s">
        <v>137</v>
      </c>
      <c r="M10" s="75"/>
      <c r="N10" s="60">
        <f>SUM(N8:N9)</f>
        <v>0</v>
      </c>
      <c r="O10" s="60">
        <f>N10*3</f>
        <v>0</v>
      </c>
      <c r="P10" s="8"/>
    </row>
    <row r="11" spans="12:16" ht="16.5" thickBot="1">
      <c r="L11" s="56"/>
      <c r="M11" s="56"/>
      <c r="N11" s="55"/>
      <c r="O11" s="30"/>
      <c r="P11" s="27"/>
    </row>
    <row r="12" spans="1:6" ht="13.5" thickBot="1">
      <c r="A12" s="86" t="s">
        <v>162</v>
      </c>
      <c r="B12" s="87"/>
      <c r="C12" s="87"/>
      <c r="D12" s="87"/>
      <c r="E12" s="87"/>
      <c r="F12" s="88"/>
    </row>
    <row r="13" spans="1:6" ht="13.5" thickBot="1">
      <c r="A13" s="41"/>
      <c r="B13" s="41"/>
      <c r="C13" s="41"/>
      <c r="D13" s="41"/>
      <c r="E13" s="42"/>
      <c r="F13" s="41"/>
    </row>
    <row r="14" spans="1:6" ht="12.75">
      <c r="A14" s="76" t="s">
        <v>112</v>
      </c>
      <c r="B14" s="77"/>
      <c r="C14" s="77"/>
      <c r="D14" s="77"/>
      <c r="E14" s="77"/>
      <c r="F14" s="78"/>
    </row>
    <row r="15" spans="1:6" ht="13.5" thickBot="1">
      <c r="A15" s="79"/>
      <c r="B15" s="80"/>
      <c r="C15" s="80"/>
      <c r="D15" s="80"/>
      <c r="E15" s="80"/>
      <c r="F15" s="81"/>
    </row>
    <row r="17" spans="1:3" ht="15.75">
      <c r="A17" s="84" t="s">
        <v>116</v>
      </c>
      <c r="B17" s="84"/>
      <c r="C17" s="51"/>
    </row>
    <row r="19" spans="8:12" ht="15.75">
      <c r="H19" s="85" t="s">
        <v>115</v>
      </c>
      <c r="I19" s="85"/>
      <c r="J19" s="85"/>
      <c r="K19" s="85"/>
      <c r="L19" s="85"/>
    </row>
  </sheetData>
  <sheetProtection/>
  <mergeCells count="24">
    <mergeCell ref="N5:N6"/>
    <mergeCell ref="O5:O6"/>
    <mergeCell ref="M5:M6"/>
    <mergeCell ref="A14:F15"/>
    <mergeCell ref="G5:G6"/>
    <mergeCell ref="F5:F6"/>
    <mergeCell ref="A1:C1"/>
    <mergeCell ref="A3:C3"/>
    <mergeCell ref="A7:P7"/>
    <mergeCell ref="P5:P6"/>
    <mergeCell ref="C5:C6"/>
    <mergeCell ref="D5:D6"/>
    <mergeCell ref="A5:B6"/>
    <mergeCell ref="J5:J6"/>
    <mergeCell ref="I5:I6"/>
    <mergeCell ref="E5:E6"/>
    <mergeCell ref="H19:L19"/>
    <mergeCell ref="A12:F12"/>
    <mergeCell ref="A8:A9"/>
    <mergeCell ref="L10:M10"/>
    <mergeCell ref="H5:H6"/>
    <mergeCell ref="L5:L6"/>
    <mergeCell ref="A17:B17"/>
    <mergeCell ref="K5:K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4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17"/>
  <sheetViews>
    <sheetView zoomScale="90" zoomScaleNormal="90" zoomScalePageLayoutView="0" workbookViewId="0" topLeftCell="D1">
      <selection activeCell="N8" sqref="N8"/>
    </sheetView>
  </sheetViews>
  <sheetFormatPr defaultColWidth="9.140625" defaultRowHeight="12.75"/>
  <cols>
    <col min="1" max="1" width="5.57421875" style="5" customWidth="1"/>
    <col min="2" max="2" width="12.140625" style="0" customWidth="1"/>
    <col min="3" max="3" width="46.421875" style="0" customWidth="1"/>
    <col min="4" max="4" width="18.8515625" style="0" customWidth="1"/>
    <col min="5" max="5" width="17.57421875" style="0" customWidth="1"/>
    <col min="6" max="6" width="15.57421875" style="0" customWidth="1"/>
    <col min="7" max="7" width="14.00390625" style="0" customWidth="1"/>
    <col min="8" max="8" width="12.8515625" style="0" customWidth="1"/>
    <col min="9" max="11" width="18.7109375" style="0" customWidth="1"/>
    <col min="12" max="12" width="16.140625" style="0" customWidth="1"/>
    <col min="13" max="13" width="12.8515625" style="0" customWidth="1"/>
    <col min="14" max="14" width="11.00390625" style="0" customWidth="1"/>
    <col min="15" max="15" width="16.421875" style="0" customWidth="1"/>
    <col min="16" max="16" width="30.421875" style="0" bestFit="1" customWidth="1"/>
  </cols>
  <sheetData>
    <row r="1" spans="1:16" ht="30.75" customHeight="1">
      <c r="A1" s="69" t="s">
        <v>114</v>
      </c>
      <c r="B1" s="70"/>
      <c r="C1" s="70"/>
      <c r="D1" s="43"/>
      <c r="E1" s="43"/>
      <c r="F1" s="43"/>
      <c r="G1" s="43"/>
      <c r="H1" s="43"/>
      <c r="I1" s="1"/>
      <c r="J1" s="1"/>
      <c r="K1" s="1"/>
      <c r="L1" s="1"/>
      <c r="M1" s="1"/>
      <c r="N1" s="1"/>
      <c r="O1" s="1"/>
      <c r="P1" s="1"/>
    </row>
    <row r="2" spans="1:16" ht="18">
      <c r="A2" s="47"/>
      <c r="B2" s="46"/>
      <c r="C2" s="46"/>
      <c r="D2" s="43"/>
      <c r="E2" s="43"/>
      <c r="F2" s="43"/>
      <c r="G2" s="43"/>
      <c r="H2" s="43"/>
      <c r="I2" s="1"/>
      <c r="J2" s="1"/>
      <c r="K2" s="1"/>
      <c r="L2" s="1"/>
      <c r="M2" s="1"/>
      <c r="N2" s="1"/>
      <c r="O2" s="1"/>
      <c r="P2" s="1"/>
    </row>
    <row r="3" spans="1:16" ht="48.75" customHeight="1">
      <c r="A3" s="71" t="s">
        <v>153</v>
      </c>
      <c r="B3" s="71"/>
      <c r="C3" s="71"/>
      <c r="D3" s="44"/>
      <c r="E3" s="44"/>
      <c r="F3" s="44"/>
      <c r="G3" s="44"/>
      <c r="H3" s="44"/>
      <c r="I3" s="2"/>
      <c r="J3" s="2"/>
      <c r="K3" s="2"/>
      <c r="L3" s="2"/>
      <c r="M3" s="2"/>
      <c r="N3" s="2"/>
      <c r="O3" s="2"/>
      <c r="P3" s="2"/>
    </row>
    <row r="4" spans="1:16" ht="15.75">
      <c r="A4" s="48"/>
      <c r="B4" s="48"/>
      <c r="C4" s="48"/>
      <c r="D4" s="44"/>
      <c r="E4" s="44"/>
      <c r="F4" s="44"/>
      <c r="G4" s="44"/>
      <c r="H4" s="44"/>
      <c r="I4" s="2"/>
      <c r="J4" s="2"/>
      <c r="K4" s="2"/>
      <c r="L4" s="2"/>
      <c r="M4" s="2"/>
      <c r="N4" s="2"/>
      <c r="O4" s="2"/>
      <c r="P4" s="2"/>
    </row>
    <row r="5" spans="1:16" ht="12.75" customHeight="1">
      <c r="A5" s="82" t="s">
        <v>3</v>
      </c>
      <c r="B5" s="82"/>
      <c r="C5" s="83" t="s">
        <v>102</v>
      </c>
      <c r="D5" s="75" t="s">
        <v>95</v>
      </c>
      <c r="E5" s="75" t="s">
        <v>96</v>
      </c>
      <c r="F5" s="75" t="s">
        <v>97</v>
      </c>
      <c r="G5" s="75" t="s">
        <v>139</v>
      </c>
      <c r="H5" s="75" t="s">
        <v>98</v>
      </c>
      <c r="I5" s="75" t="s">
        <v>99</v>
      </c>
      <c r="J5" s="89" t="s">
        <v>159</v>
      </c>
      <c r="K5" s="89" t="s">
        <v>138</v>
      </c>
      <c r="L5" s="75" t="s">
        <v>103</v>
      </c>
      <c r="M5" s="75" t="s">
        <v>104</v>
      </c>
      <c r="N5" s="75" t="s">
        <v>4</v>
      </c>
      <c r="O5" s="75" t="s">
        <v>94</v>
      </c>
      <c r="P5" s="75" t="s">
        <v>113</v>
      </c>
    </row>
    <row r="6" spans="1:16" ht="41.25" customHeight="1">
      <c r="A6" s="82"/>
      <c r="B6" s="82"/>
      <c r="C6" s="83"/>
      <c r="D6" s="75"/>
      <c r="E6" s="75"/>
      <c r="F6" s="75"/>
      <c r="G6" s="75"/>
      <c r="H6" s="75"/>
      <c r="I6" s="75"/>
      <c r="J6" s="90"/>
      <c r="K6" s="90"/>
      <c r="L6" s="75"/>
      <c r="M6" s="75"/>
      <c r="N6" s="75"/>
      <c r="O6" s="75"/>
      <c r="P6" s="75"/>
    </row>
    <row r="7" spans="1:16" s="13" customFormat="1" ht="15.75" customHeight="1">
      <c r="A7" s="72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4"/>
    </row>
    <row r="8" spans="1:16" s="13" customFormat="1" ht="45.75" customHeight="1">
      <c r="A8" s="17">
        <v>14</v>
      </c>
      <c r="B8" s="18"/>
      <c r="C8" s="19" t="s">
        <v>78</v>
      </c>
      <c r="D8" s="19"/>
      <c r="E8" s="9"/>
      <c r="F8" s="10"/>
      <c r="G8" s="35">
        <v>900</v>
      </c>
      <c r="H8" s="8"/>
      <c r="I8" s="8"/>
      <c r="J8" s="66">
        <v>5220</v>
      </c>
      <c r="K8" s="67"/>
      <c r="L8" s="68"/>
      <c r="M8" s="68"/>
      <c r="N8" s="68">
        <f>L8*G8</f>
        <v>0</v>
      </c>
      <c r="O8" s="68">
        <f>N8*3</f>
        <v>0</v>
      </c>
      <c r="P8" s="8"/>
    </row>
    <row r="9" ht="16.5" thickBot="1"/>
    <row r="10" spans="1:6" ht="13.5" thickBot="1">
      <c r="A10" s="86" t="s">
        <v>165</v>
      </c>
      <c r="B10" s="87"/>
      <c r="C10" s="87"/>
      <c r="D10" s="87"/>
      <c r="E10" s="87"/>
      <c r="F10" s="88"/>
    </row>
    <row r="11" spans="1:6" ht="13.5" thickBot="1">
      <c r="A11" s="62"/>
      <c r="B11" s="41"/>
      <c r="C11" s="41"/>
      <c r="D11" s="41"/>
      <c r="E11" s="42"/>
      <c r="F11" s="41"/>
    </row>
    <row r="12" spans="1:6" ht="12.75">
      <c r="A12" s="76" t="s">
        <v>112</v>
      </c>
      <c r="B12" s="77"/>
      <c r="C12" s="77"/>
      <c r="D12" s="77"/>
      <c r="E12" s="77"/>
      <c r="F12" s="78"/>
    </row>
    <row r="13" spans="1:6" ht="13.5" thickBot="1">
      <c r="A13" s="79"/>
      <c r="B13" s="80"/>
      <c r="C13" s="80"/>
      <c r="D13" s="80"/>
      <c r="E13" s="80"/>
      <c r="F13" s="81"/>
    </row>
    <row r="15" spans="1:3" ht="15.75">
      <c r="A15" s="84" t="s">
        <v>116</v>
      </c>
      <c r="B15" s="84"/>
      <c r="C15" s="51"/>
    </row>
    <row r="17" spans="8:12" ht="15.75">
      <c r="H17" s="85" t="s">
        <v>115</v>
      </c>
      <c r="I17" s="85"/>
      <c r="J17" s="85"/>
      <c r="K17" s="85"/>
      <c r="L17" s="85"/>
    </row>
  </sheetData>
  <sheetProtection/>
  <mergeCells count="22">
    <mergeCell ref="A1:C1"/>
    <mergeCell ref="A3:C3"/>
    <mergeCell ref="L5:L6"/>
    <mergeCell ref="M5:M6"/>
    <mergeCell ref="C5:C6"/>
    <mergeCell ref="D5:D6"/>
    <mergeCell ref="A15:B15"/>
    <mergeCell ref="E5:E6"/>
    <mergeCell ref="F5:F6"/>
    <mergeCell ref="G5:G6"/>
    <mergeCell ref="H5:H6"/>
    <mergeCell ref="I5:I6"/>
    <mergeCell ref="H17:L17"/>
    <mergeCell ref="A10:F10"/>
    <mergeCell ref="N5:N6"/>
    <mergeCell ref="O5:O6"/>
    <mergeCell ref="P5:P6"/>
    <mergeCell ref="A5:B6"/>
    <mergeCell ref="J5:J6"/>
    <mergeCell ref="A12:F13"/>
    <mergeCell ref="K5:K6"/>
    <mergeCell ref="A7:P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4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17"/>
  <sheetViews>
    <sheetView zoomScale="90" zoomScaleNormal="90" zoomScalePageLayoutView="0" workbookViewId="0" topLeftCell="E1">
      <selection activeCell="N8" sqref="N8"/>
    </sheetView>
  </sheetViews>
  <sheetFormatPr defaultColWidth="9.140625" defaultRowHeight="12.75"/>
  <cols>
    <col min="1" max="1" width="5.57421875" style="5" customWidth="1"/>
    <col min="2" max="2" width="12.140625" style="0" customWidth="1"/>
    <col min="3" max="3" width="46.421875" style="0" customWidth="1"/>
    <col min="4" max="4" width="18.8515625" style="0" customWidth="1"/>
    <col min="5" max="5" width="17.57421875" style="0" customWidth="1"/>
    <col min="6" max="6" width="15.57421875" style="0" customWidth="1"/>
    <col min="7" max="7" width="15.28125" style="0" customWidth="1"/>
    <col min="8" max="8" width="12.8515625" style="0" customWidth="1"/>
    <col min="9" max="11" width="18.7109375" style="0" customWidth="1"/>
    <col min="12" max="12" width="16.140625" style="0" customWidth="1"/>
    <col min="13" max="13" width="12.8515625" style="0" customWidth="1"/>
    <col min="14" max="14" width="11.00390625" style="0" customWidth="1"/>
    <col min="15" max="15" width="16.421875" style="0" customWidth="1"/>
    <col min="16" max="16" width="30.421875" style="0" bestFit="1" customWidth="1"/>
  </cols>
  <sheetData>
    <row r="1" spans="1:16" ht="30.75" customHeight="1">
      <c r="A1" s="69" t="s">
        <v>114</v>
      </c>
      <c r="B1" s="70"/>
      <c r="C1" s="70"/>
      <c r="D1" s="43"/>
      <c r="E1" s="43"/>
      <c r="F1" s="43"/>
      <c r="G1" s="43"/>
      <c r="H1" s="43"/>
      <c r="I1" s="1"/>
      <c r="J1" s="1"/>
      <c r="K1" s="1"/>
      <c r="L1" s="1"/>
      <c r="M1" s="1"/>
      <c r="N1" s="1"/>
      <c r="O1" s="1"/>
      <c r="P1" s="1"/>
    </row>
    <row r="2" spans="1:16" ht="18">
      <c r="A2" s="47"/>
      <c r="B2" s="46"/>
      <c r="C2" s="46"/>
      <c r="D2" s="43"/>
      <c r="E2" s="43"/>
      <c r="F2" s="43"/>
      <c r="G2" s="43"/>
      <c r="H2" s="43"/>
      <c r="I2" s="1"/>
      <c r="J2" s="1"/>
      <c r="K2" s="1"/>
      <c r="L2" s="1"/>
      <c r="M2" s="1"/>
      <c r="N2" s="1"/>
      <c r="O2" s="1"/>
      <c r="P2" s="1"/>
    </row>
    <row r="3" spans="1:16" ht="50.25" customHeight="1">
      <c r="A3" s="71" t="s">
        <v>154</v>
      </c>
      <c r="B3" s="71"/>
      <c r="C3" s="71"/>
      <c r="D3" s="44"/>
      <c r="E3" s="44"/>
      <c r="F3" s="44"/>
      <c r="G3" s="44"/>
      <c r="H3" s="44"/>
      <c r="I3" s="2"/>
      <c r="J3" s="2"/>
      <c r="K3" s="2"/>
      <c r="L3" s="2"/>
      <c r="M3" s="2"/>
      <c r="N3" s="2"/>
      <c r="O3" s="2"/>
      <c r="P3" s="2"/>
    </row>
    <row r="4" spans="1:16" ht="15.75">
      <c r="A4" s="48"/>
      <c r="B4" s="48"/>
      <c r="C4" s="48"/>
      <c r="D4" s="44"/>
      <c r="E4" s="44"/>
      <c r="F4" s="44"/>
      <c r="G4" s="44"/>
      <c r="H4" s="44"/>
      <c r="I4" s="2"/>
      <c r="J4" s="2"/>
      <c r="K4" s="2"/>
      <c r="L4" s="2"/>
      <c r="M4" s="2"/>
      <c r="N4" s="2"/>
      <c r="O4" s="2"/>
      <c r="P4" s="2"/>
    </row>
    <row r="5" spans="1:16" ht="12.75" customHeight="1">
      <c r="A5" s="82" t="s">
        <v>3</v>
      </c>
      <c r="B5" s="82"/>
      <c r="C5" s="83" t="s">
        <v>102</v>
      </c>
      <c r="D5" s="75" t="s">
        <v>95</v>
      </c>
      <c r="E5" s="75" t="s">
        <v>96</v>
      </c>
      <c r="F5" s="75" t="s">
        <v>97</v>
      </c>
      <c r="G5" s="75" t="s">
        <v>139</v>
      </c>
      <c r="H5" s="75" t="s">
        <v>98</v>
      </c>
      <c r="I5" s="75" t="s">
        <v>99</v>
      </c>
      <c r="J5" s="89" t="s">
        <v>159</v>
      </c>
      <c r="K5" s="89" t="s">
        <v>138</v>
      </c>
      <c r="L5" s="75" t="s">
        <v>103</v>
      </c>
      <c r="M5" s="75" t="s">
        <v>104</v>
      </c>
      <c r="N5" s="75" t="s">
        <v>4</v>
      </c>
      <c r="O5" s="75" t="s">
        <v>94</v>
      </c>
      <c r="P5" s="75" t="s">
        <v>113</v>
      </c>
    </row>
    <row r="6" spans="1:16" ht="41.25" customHeight="1">
      <c r="A6" s="82"/>
      <c r="B6" s="82"/>
      <c r="C6" s="83"/>
      <c r="D6" s="75"/>
      <c r="E6" s="75"/>
      <c r="F6" s="75"/>
      <c r="G6" s="75"/>
      <c r="H6" s="75"/>
      <c r="I6" s="75"/>
      <c r="J6" s="90"/>
      <c r="K6" s="90"/>
      <c r="L6" s="75"/>
      <c r="M6" s="75"/>
      <c r="N6" s="75"/>
      <c r="O6" s="75"/>
      <c r="P6" s="75"/>
    </row>
    <row r="7" spans="1:16" s="13" customFormat="1" ht="12.75">
      <c r="A7" s="72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4"/>
    </row>
    <row r="8" spans="1:16" s="13" customFormat="1" ht="15.75">
      <c r="A8" s="17">
        <v>15</v>
      </c>
      <c r="B8" s="18"/>
      <c r="C8" s="19" t="s">
        <v>79</v>
      </c>
      <c r="D8" s="19"/>
      <c r="E8" s="9"/>
      <c r="F8" s="10"/>
      <c r="G8" s="35">
        <v>1300</v>
      </c>
      <c r="H8" s="8"/>
      <c r="I8" s="8"/>
      <c r="J8" s="10">
        <v>6500</v>
      </c>
      <c r="K8" s="8"/>
      <c r="L8" s="60"/>
      <c r="M8" s="60"/>
      <c r="N8" s="60">
        <f>L8*G8</f>
        <v>0</v>
      </c>
      <c r="O8" s="60">
        <f>N8*3</f>
        <v>0</v>
      </c>
      <c r="P8" s="8"/>
    </row>
    <row r="9" ht="16.5" thickBot="1"/>
    <row r="10" spans="1:6" ht="13.5" thickBot="1">
      <c r="A10" s="86" t="s">
        <v>165</v>
      </c>
      <c r="B10" s="87"/>
      <c r="C10" s="87"/>
      <c r="D10" s="87"/>
      <c r="E10" s="87"/>
      <c r="F10" s="88"/>
    </row>
    <row r="11" spans="1:6" ht="13.5" thickBot="1">
      <c r="A11" s="41"/>
      <c r="B11" s="41"/>
      <c r="C11" s="41"/>
      <c r="D11" s="41"/>
      <c r="E11" s="42"/>
      <c r="F11" s="41"/>
    </row>
    <row r="12" spans="1:6" ht="12.75">
      <c r="A12" s="76" t="s">
        <v>112</v>
      </c>
      <c r="B12" s="77"/>
      <c r="C12" s="77"/>
      <c r="D12" s="77"/>
      <c r="E12" s="77"/>
      <c r="F12" s="78"/>
    </row>
    <row r="13" spans="1:6" ht="13.5" thickBot="1">
      <c r="A13" s="79"/>
      <c r="B13" s="80"/>
      <c r="C13" s="80"/>
      <c r="D13" s="80"/>
      <c r="E13" s="80"/>
      <c r="F13" s="81"/>
    </row>
    <row r="15" spans="1:3" ht="15.75">
      <c r="A15" s="84" t="s">
        <v>116</v>
      </c>
      <c r="B15" s="84"/>
      <c r="C15" s="51"/>
    </row>
    <row r="17" spans="8:12" ht="15.75">
      <c r="H17" s="85" t="s">
        <v>115</v>
      </c>
      <c r="I17" s="85"/>
      <c r="J17" s="85"/>
      <c r="K17" s="85"/>
      <c r="L17" s="85"/>
    </row>
  </sheetData>
  <sheetProtection/>
  <mergeCells count="22">
    <mergeCell ref="A1:C1"/>
    <mergeCell ref="A3:C3"/>
    <mergeCell ref="L5:L6"/>
    <mergeCell ref="M5:M6"/>
    <mergeCell ref="C5:C6"/>
    <mergeCell ref="D5:D6"/>
    <mergeCell ref="A15:B15"/>
    <mergeCell ref="E5:E6"/>
    <mergeCell ref="F5:F6"/>
    <mergeCell ref="G5:G6"/>
    <mergeCell ref="H5:H6"/>
    <mergeCell ref="I5:I6"/>
    <mergeCell ref="H17:L17"/>
    <mergeCell ref="A10:F10"/>
    <mergeCell ref="N5:N6"/>
    <mergeCell ref="O5:O6"/>
    <mergeCell ref="P5:P6"/>
    <mergeCell ref="A5:B6"/>
    <mergeCell ref="J5:J6"/>
    <mergeCell ref="A12:F13"/>
    <mergeCell ref="K5:K6"/>
    <mergeCell ref="A7:P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4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19"/>
  <sheetViews>
    <sheetView zoomScale="90" zoomScaleNormal="90" zoomScalePageLayoutView="0" workbookViewId="0" topLeftCell="D1">
      <selection activeCell="N10" sqref="N10"/>
    </sheetView>
  </sheetViews>
  <sheetFormatPr defaultColWidth="9.140625" defaultRowHeight="12.75"/>
  <cols>
    <col min="1" max="1" width="5.57421875" style="5" customWidth="1"/>
    <col min="2" max="2" width="12.140625" style="0" customWidth="1"/>
    <col min="3" max="3" width="46.421875" style="0" customWidth="1"/>
    <col min="4" max="4" width="18.8515625" style="0" customWidth="1"/>
    <col min="5" max="5" width="17.57421875" style="0" customWidth="1"/>
    <col min="6" max="6" width="15.57421875" style="0" customWidth="1"/>
    <col min="7" max="7" width="15.00390625" style="0" customWidth="1"/>
    <col min="8" max="8" width="12.8515625" style="0" customWidth="1"/>
    <col min="9" max="11" width="18.7109375" style="0" customWidth="1"/>
    <col min="12" max="12" width="16.140625" style="0" customWidth="1"/>
    <col min="13" max="13" width="12.8515625" style="0" customWidth="1"/>
    <col min="14" max="14" width="11.00390625" style="0" customWidth="1"/>
    <col min="15" max="15" width="16.421875" style="0" customWidth="1"/>
    <col min="16" max="16" width="30.421875" style="0" bestFit="1" customWidth="1"/>
  </cols>
  <sheetData>
    <row r="1" spans="1:16" ht="30.75" customHeight="1">
      <c r="A1" s="69" t="s">
        <v>114</v>
      </c>
      <c r="B1" s="70"/>
      <c r="C1" s="70"/>
      <c r="D1" s="43"/>
      <c r="E1" s="43"/>
      <c r="F1" s="43"/>
      <c r="G1" s="43"/>
      <c r="H1" s="43"/>
      <c r="I1" s="1"/>
      <c r="J1" s="1"/>
      <c r="K1" s="1"/>
      <c r="L1" s="1"/>
      <c r="M1" s="1"/>
      <c r="N1" s="1"/>
      <c r="O1" s="1"/>
      <c r="P1" s="1"/>
    </row>
    <row r="2" spans="1:16" ht="18">
      <c r="A2" s="47"/>
      <c r="B2" s="46"/>
      <c r="C2" s="46"/>
      <c r="D2" s="43"/>
      <c r="E2" s="43"/>
      <c r="F2" s="43"/>
      <c r="G2" s="43"/>
      <c r="H2" s="43"/>
      <c r="I2" s="1"/>
      <c r="J2" s="1"/>
      <c r="K2" s="1"/>
      <c r="L2" s="1"/>
      <c r="M2" s="1"/>
      <c r="N2" s="1"/>
      <c r="O2" s="1"/>
      <c r="P2" s="1"/>
    </row>
    <row r="3" spans="1:16" ht="60.75" customHeight="1">
      <c r="A3" s="71" t="s">
        <v>155</v>
      </c>
      <c r="B3" s="71"/>
      <c r="C3" s="71"/>
      <c r="D3" s="44"/>
      <c r="E3" s="44"/>
      <c r="F3" s="44"/>
      <c r="G3" s="44"/>
      <c r="H3" s="44"/>
      <c r="I3" s="2"/>
      <c r="J3" s="2"/>
      <c r="K3" s="2"/>
      <c r="L3" s="2"/>
      <c r="M3" s="2"/>
      <c r="N3" s="2"/>
      <c r="O3" s="2"/>
      <c r="P3" s="2"/>
    </row>
    <row r="4" spans="1:16" ht="15.75">
      <c r="A4" s="48"/>
      <c r="B4" s="48"/>
      <c r="C4" s="48"/>
      <c r="D4" s="44"/>
      <c r="E4" s="44"/>
      <c r="F4" s="44"/>
      <c r="G4" s="44"/>
      <c r="H4" s="44"/>
      <c r="I4" s="2"/>
      <c r="J4" s="2"/>
      <c r="K4" s="2"/>
      <c r="L4" s="2"/>
      <c r="M4" s="2"/>
      <c r="N4" s="2"/>
      <c r="O4" s="2"/>
      <c r="P4" s="2"/>
    </row>
    <row r="5" spans="1:16" ht="12.75" customHeight="1">
      <c r="A5" s="82" t="s">
        <v>3</v>
      </c>
      <c r="B5" s="82"/>
      <c r="C5" s="83" t="s">
        <v>102</v>
      </c>
      <c r="D5" s="75" t="s">
        <v>95</v>
      </c>
      <c r="E5" s="75" t="s">
        <v>96</v>
      </c>
      <c r="F5" s="75" t="s">
        <v>97</v>
      </c>
      <c r="G5" s="75" t="s">
        <v>139</v>
      </c>
      <c r="H5" s="75" t="s">
        <v>98</v>
      </c>
      <c r="I5" s="75" t="s">
        <v>99</v>
      </c>
      <c r="J5" s="89" t="s">
        <v>159</v>
      </c>
      <c r="K5" s="89" t="s">
        <v>138</v>
      </c>
      <c r="L5" s="75" t="s">
        <v>103</v>
      </c>
      <c r="M5" s="75" t="s">
        <v>104</v>
      </c>
      <c r="N5" s="75" t="s">
        <v>4</v>
      </c>
      <c r="O5" s="75" t="s">
        <v>94</v>
      </c>
      <c r="P5" s="75" t="s">
        <v>113</v>
      </c>
    </row>
    <row r="6" spans="1:16" ht="41.25" customHeight="1">
      <c r="A6" s="82"/>
      <c r="B6" s="82"/>
      <c r="C6" s="83"/>
      <c r="D6" s="75"/>
      <c r="E6" s="75"/>
      <c r="F6" s="75"/>
      <c r="G6" s="75"/>
      <c r="H6" s="75"/>
      <c r="I6" s="75"/>
      <c r="J6" s="90"/>
      <c r="K6" s="90"/>
      <c r="L6" s="75"/>
      <c r="M6" s="75"/>
      <c r="N6" s="75"/>
      <c r="O6" s="75"/>
      <c r="P6" s="75"/>
    </row>
    <row r="7" spans="1:16" s="13" customFormat="1" ht="12.75">
      <c r="A7" s="72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4"/>
    </row>
    <row r="8" spans="1:16" s="13" customFormat="1" ht="15">
      <c r="A8" s="100">
        <v>16</v>
      </c>
      <c r="B8" s="19" t="s">
        <v>135</v>
      </c>
      <c r="C8" s="19" t="s">
        <v>81</v>
      </c>
      <c r="D8" s="19"/>
      <c r="E8" s="9"/>
      <c r="F8" s="10"/>
      <c r="G8" s="35">
        <v>9480</v>
      </c>
      <c r="H8" s="8"/>
      <c r="I8" s="8"/>
      <c r="J8" s="10">
        <v>79158</v>
      </c>
      <c r="K8" s="8"/>
      <c r="L8" s="60"/>
      <c r="M8" s="60"/>
      <c r="N8" s="60">
        <f>L8*G8</f>
        <v>0</v>
      </c>
      <c r="O8" s="60">
        <f>N8*3</f>
        <v>0</v>
      </c>
      <c r="P8" s="8"/>
    </row>
    <row r="9" spans="1:16" s="13" customFormat="1" ht="27.75" customHeight="1">
      <c r="A9" s="100"/>
      <c r="B9" s="19" t="s">
        <v>136</v>
      </c>
      <c r="C9" s="19" t="s">
        <v>83</v>
      </c>
      <c r="D9" s="19"/>
      <c r="E9" s="9"/>
      <c r="F9" s="10"/>
      <c r="G9" s="35">
        <v>11100</v>
      </c>
      <c r="H9" s="8"/>
      <c r="I9" s="8"/>
      <c r="J9" s="10">
        <v>3219</v>
      </c>
      <c r="K9" s="8"/>
      <c r="L9" s="60"/>
      <c r="M9" s="60"/>
      <c r="N9" s="60">
        <f>L9*G9</f>
        <v>0</v>
      </c>
      <c r="O9" s="60">
        <f>N9*3</f>
        <v>0</v>
      </c>
      <c r="P9" s="8"/>
    </row>
    <row r="10" spans="12:16" ht="15.75">
      <c r="L10" s="75" t="s">
        <v>137</v>
      </c>
      <c r="M10" s="75"/>
      <c r="N10" s="60">
        <f>SUM(N8:N9)</f>
        <v>0</v>
      </c>
      <c r="O10" s="60">
        <f>N10*3</f>
        <v>0</v>
      </c>
      <c r="P10" s="8"/>
    </row>
    <row r="11" spans="12:16" ht="16.5" thickBot="1">
      <c r="L11" s="56"/>
      <c r="M11" s="56"/>
      <c r="N11" s="55"/>
      <c r="O11" s="30"/>
      <c r="P11" s="27"/>
    </row>
    <row r="12" spans="1:6" ht="13.5" thickBot="1">
      <c r="A12" s="86" t="s">
        <v>165</v>
      </c>
      <c r="B12" s="87"/>
      <c r="C12" s="87"/>
      <c r="D12" s="87"/>
      <c r="E12" s="87"/>
      <c r="F12" s="88"/>
    </row>
    <row r="13" spans="1:6" ht="13.5" thickBot="1">
      <c r="A13" s="41"/>
      <c r="B13" s="41"/>
      <c r="C13" s="41"/>
      <c r="D13" s="41"/>
      <c r="E13" s="42"/>
      <c r="F13" s="41"/>
    </row>
    <row r="14" spans="1:6" ht="12.75">
      <c r="A14" s="76" t="s">
        <v>112</v>
      </c>
      <c r="B14" s="77"/>
      <c r="C14" s="77"/>
      <c r="D14" s="77"/>
      <c r="E14" s="77"/>
      <c r="F14" s="78"/>
    </row>
    <row r="15" spans="1:6" ht="13.5" thickBot="1">
      <c r="A15" s="79"/>
      <c r="B15" s="80"/>
      <c r="C15" s="80"/>
      <c r="D15" s="80"/>
      <c r="E15" s="80"/>
      <c r="F15" s="81"/>
    </row>
    <row r="17" spans="1:3" ht="15.75">
      <c r="A17" s="84" t="s">
        <v>116</v>
      </c>
      <c r="B17" s="84"/>
      <c r="C17" s="51"/>
    </row>
    <row r="19" spans="8:12" ht="15.75">
      <c r="H19" s="85" t="s">
        <v>115</v>
      </c>
      <c r="I19" s="85"/>
      <c r="J19" s="85"/>
      <c r="K19" s="85"/>
      <c r="L19" s="85"/>
    </row>
  </sheetData>
  <sheetProtection/>
  <mergeCells count="24">
    <mergeCell ref="N5:N6"/>
    <mergeCell ref="O5:O6"/>
    <mergeCell ref="M5:M6"/>
    <mergeCell ref="A14:F15"/>
    <mergeCell ref="G5:G6"/>
    <mergeCell ref="F5:F6"/>
    <mergeCell ref="A1:C1"/>
    <mergeCell ref="A3:C3"/>
    <mergeCell ref="A7:P7"/>
    <mergeCell ref="P5:P6"/>
    <mergeCell ref="C5:C6"/>
    <mergeCell ref="D5:D6"/>
    <mergeCell ref="A5:B6"/>
    <mergeCell ref="J5:J6"/>
    <mergeCell ref="I5:I6"/>
    <mergeCell ref="E5:E6"/>
    <mergeCell ref="H19:L19"/>
    <mergeCell ref="A8:A9"/>
    <mergeCell ref="A12:F12"/>
    <mergeCell ref="L10:M10"/>
    <mergeCell ref="H5:H6"/>
    <mergeCell ref="L5:L6"/>
    <mergeCell ref="A17:B17"/>
    <mergeCell ref="K5:K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4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E18"/>
  <sheetViews>
    <sheetView zoomScale="90" zoomScaleNormal="90" zoomScalePageLayoutView="0" workbookViewId="0" topLeftCell="H4">
      <selection activeCell="N10" sqref="N10"/>
    </sheetView>
  </sheetViews>
  <sheetFormatPr defaultColWidth="9.140625" defaultRowHeight="12.75"/>
  <cols>
    <col min="1" max="1" width="5.57421875" style="5" customWidth="1"/>
    <col min="2" max="2" width="12.140625" style="0" customWidth="1"/>
    <col min="3" max="3" width="46.421875" style="0" customWidth="1"/>
    <col min="4" max="4" width="18.8515625" style="0" customWidth="1"/>
    <col min="5" max="5" width="17.57421875" style="0" customWidth="1"/>
    <col min="6" max="6" width="15.57421875" style="0" customWidth="1"/>
    <col min="7" max="7" width="14.8515625" style="0" customWidth="1"/>
    <col min="8" max="8" width="12.8515625" style="0" customWidth="1"/>
    <col min="9" max="11" width="18.7109375" style="0" customWidth="1"/>
    <col min="12" max="12" width="16.140625" style="0" customWidth="1"/>
    <col min="13" max="13" width="12.8515625" style="0" customWidth="1"/>
    <col min="14" max="14" width="11.00390625" style="0" customWidth="1"/>
    <col min="15" max="15" width="16.421875" style="0" customWidth="1"/>
    <col min="16" max="16" width="30.421875" style="0" bestFit="1" customWidth="1"/>
  </cols>
  <sheetData>
    <row r="1" spans="1:16" ht="30.75" customHeight="1">
      <c r="A1" s="69" t="s">
        <v>114</v>
      </c>
      <c r="B1" s="70"/>
      <c r="C1" s="70"/>
      <c r="D1" s="43"/>
      <c r="E1" s="43"/>
      <c r="F1" s="43"/>
      <c r="G1" s="43"/>
      <c r="H1" s="43"/>
      <c r="I1" s="1"/>
      <c r="J1" s="1"/>
      <c r="K1" s="1"/>
      <c r="L1" s="1"/>
      <c r="M1" s="1"/>
      <c r="N1" s="1"/>
      <c r="O1" s="1"/>
      <c r="P1" s="1"/>
    </row>
    <row r="2" spans="1:16" ht="18">
      <c r="A2" s="47"/>
      <c r="B2" s="46"/>
      <c r="C2" s="46"/>
      <c r="D2" s="43"/>
      <c r="E2" s="43"/>
      <c r="F2" s="43"/>
      <c r="G2" s="43"/>
      <c r="H2" s="43"/>
      <c r="I2" s="1"/>
      <c r="J2" s="1"/>
      <c r="K2" s="1"/>
      <c r="L2" s="1"/>
      <c r="M2" s="1"/>
      <c r="N2" s="1"/>
      <c r="O2" s="1"/>
      <c r="P2" s="1"/>
    </row>
    <row r="3" spans="1:16" ht="54.75" customHeight="1">
      <c r="A3" s="71" t="s">
        <v>156</v>
      </c>
      <c r="B3" s="71"/>
      <c r="C3" s="71"/>
      <c r="D3" s="44"/>
      <c r="E3" s="44"/>
      <c r="F3" s="44"/>
      <c r="G3" s="44"/>
      <c r="H3" s="44"/>
      <c r="I3" s="2"/>
      <c r="J3" s="2"/>
      <c r="K3" s="2"/>
      <c r="L3" s="2"/>
      <c r="M3" s="2"/>
      <c r="N3" s="2"/>
      <c r="O3" s="2"/>
      <c r="P3" s="2"/>
    </row>
    <row r="4" spans="1:16" ht="15.75">
      <c r="A4" s="48"/>
      <c r="B4" s="48"/>
      <c r="C4" s="48"/>
      <c r="D4" s="44"/>
      <c r="E4" s="44"/>
      <c r="F4" s="44"/>
      <c r="G4" s="44"/>
      <c r="H4" s="44"/>
      <c r="I4" s="2"/>
      <c r="J4" s="2"/>
      <c r="K4" s="2"/>
      <c r="L4" s="2"/>
      <c r="M4" s="2"/>
      <c r="N4" s="2"/>
      <c r="O4" s="2"/>
      <c r="P4" s="2"/>
    </row>
    <row r="5" spans="1:16" ht="12.75" customHeight="1">
      <c r="A5" s="82" t="s">
        <v>3</v>
      </c>
      <c r="B5" s="82"/>
      <c r="C5" s="83" t="s">
        <v>102</v>
      </c>
      <c r="D5" s="75" t="s">
        <v>95</v>
      </c>
      <c r="E5" s="75" t="s">
        <v>96</v>
      </c>
      <c r="F5" s="75" t="s">
        <v>97</v>
      </c>
      <c r="G5" s="75" t="s">
        <v>139</v>
      </c>
      <c r="H5" s="75" t="s">
        <v>98</v>
      </c>
      <c r="I5" s="75" t="s">
        <v>99</v>
      </c>
      <c r="J5" s="89" t="s">
        <v>159</v>
      </c>
      <c r="K5" s="89" t="s">
        <v>138</v>
      </c>
      <c r="L5" s="75" t="s">
        <v>103</v>
      </c>
      <c r="M5" s="75" t="s">
        <v>104</v>
      </c>
      <c r="N5" s="75" t="s">
        <v>4</v>
      </c>
      <c r="O5" s="75" t="s">
        <v>94</v>
      </c>
      <c r="P5" s="75" t="s">
        <v>113</v>
      </c>
    </row>
    <row r="6" spans="1:16" ht="41.25" customHeight="1">
      <c r="A6" s="82"/>
      <c r="B6" s="82"/>
      <c r="C6" s="83"/>
      <c r="D6" s="75"/>
      <c r="E6" s="75"/>
      <c r="F6" s="75"/>
      <c r="G6" s="75"/>
      <c r="H6" s="75"/>
      <c r="I6" s="75"/>
      <c r="J6" s="90"/>
      <c r="K6" s="90"/>
      <c r="L6" s="75"/>
      <c r="M6" s="75"/>
      <c r="N6" s="75"/>
      <c r="O6" s="75"/>
      <c r="P6" s="75"/>
    </row>
    <row r="7" spans="1:16" s="13" customFormat="1" ht="12.75">
      <c r="A7" s="72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4"/>
    </row>
    <row r="8" spans="1:83" s="13" customFormat="1" ht="15">
      <c r="A8" s="100">
        <v>17</v>
      </c>
      <c r="B8" s="19" t="s">
        <v>80</v>
      </c>
      <c r="C8" s="19" t="s">
        <v>89</v>
      </c>
      <c r="D8" s="19"/>
      <c r="E8" s="9"/>
      <c r="F8" s="10"/>
      <c r="G8" s="35">
        <v>67</v>
      </c>
      <c r="H8" s="10"/>
      <c r="I8" s="8"/>
      <c r="J8" s="10">
        <v>4690</v>
      </c>
      <c r="K8" s="8"/>
      <c r="L8" s="60"/>
      <c r="M8" s="60"/>
      <c r="N8" s="60">
        <f>L8*G8</f>
        <v>0</v>
      </c>
      <c r="O8" s="60">
        <f>N8*3</f>
        <v>0</v>
      </c>
      <c r="P8" s="10"/>
      <c r="Q8" s="22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</row>
    <row r="9" spans="1:83" s="13" customFormat="1" ht="15">
      <c r="A9" s="100"/>
      <c r="B9" s="19" t="s">
        <v>82</v>
      </c>
      <c r="C9" s="19" t="s">
        <v>91</v>
      </c>
      <c r="D9" s="19"/>
      <c r="E9" s="9"/>
      <c r="F9" s="10"/>
      <c r="G9" s="35">
        <v>3112</v>
      </c>
      <c r="H9" s="8"/>
      <c r="I9" s="8"/>
      <c r="J9" s="10">
        <v>902.4799999999999</v>
      </c>
      <c r="K9" s="8"/>
      <c r="L9" s="60"/>
      <c r="M9" s="60"/>
      <c r="N9" s="60">
        <f>L9*G9</f>
        <v>0</v>
      </c>
      <c r="O9" s="60">
        <f>N9*3</f>
        <v>0</v>
      </c>
      <c r="P9" s="8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</row>
    <row r="10" spans="12:16" ht="16.5" thickBot="1">
      <c r="L10" s="75" t="s">
        <v>137</v>
      </c>
      <c r="M10" s="75"/>
      <c r="N10" s="61">
        <f>SUM(N8:N9)</f>
        <v>0</v>
      </c>
      <c r="O10" s="60">
        <f>N10*3</f>
        <v>0</v>
      </c>
      <c r="P10" s="8"/>
    </row>
    <row r="11" spans="1:6" ht="13.5" thickBot="1">
      <c r="A11" s="86" t="s">
        <v>165</v>
      </c>
      <c r="B11" s="87"/>
      <c r="C11" s="87"/>
      <c r="D11" s="87"/>
      <c r="E11" s="87"/>
      <c r="F11" s="88"/>
    </row>
    <row r="12" spans="1:6" ht="13.5" thickBot="1">
      <c r="A12" s="62"/>
      <c r="B12" s="41"/>
      <c r="C12" s="41"/>
      <c r="D12" s="41"/>
      <c r="E12" s="42"/>
      <c r="F12" s="41"/>
    </row>
    <row r="13" spans="1:6" ht="12.75">
      <c r="A13" s="76" t="s">
        <v>112</v>
      </c>
      <c r="B13" s="77"/>
      <c r="C13" s="77"/>
      <c r="D13" s="77"/>
      <c r="E13" s="77"/>
      <c r="F13" s="78"/>
    </row>
    <row r="14" spans="1:6" ht="13.5" thickBot="1">
      <c r="A14" s="79"/>
      <c r="B14" s="80"/>
      <c r="C14" s="80"/>
      <c r="D14" s="80"/>
      <c r="E14" s="80"/>
      <c r="F14" s="81"/>
    </row>
    <row r="16" spans="1:3" ht="15.75">
      <c r="A16" s="84" t="s">
        <v>116</v>
      </c>
      <c r="B16" s="84"/>
      <c r="C16" s="51"/>
    </row>
    <row r="18" spans="8:12" ht="15.75">
      <c r="H18" s="85" t="s">
        <v>115</v>
      </c>
      <c r="I18" s="85"/>
      <c r="J18" s="85"/>
      <c r="K18" s="85"/>
      <c r="L18" s="85"/>
    </row>
  </sheetData>
  <sheetProtection/>
  <mergeCells count="24">
    <mergeCell ref="N5:N6"/>
    <mergeCell ref="O5:O6"/>
    <mergeCell ref="E5:E6"/>
    <mergeCell ref="M5:M6"/>
    <mergeCell ref="J5:J6"/>
    <mergeCell ref="F5:F6"/>
    <mergeCell ref="K5:K6"/>
    <mergeCell ref="L10:M10"/>
    <mergeCell ref="A1:C1"/>
    <mergeCell ref="A3:C3"/>
    <mergeCell ref="A7:P7"/>
    <mergeCell ref="A8:A9"/>
    <mergeCell ref="P5:P6"/>
    <mergeCell ref="D5:D6"/>
    <mergeCell ref="A16:B16"/>
    <mergeCell ref="H18:L18"/>
    <mergeCell ref="A13:F14"/>
    <mergeCell ref="I5:I6"/>
    <mergeCell ref="A11:F11"/>
    <mergeCell ref="A5:B6"/>
    <mergeCell ref="C5:C6"/>
    <mergeCell ref="L5:L6"/>
    <mergeCell ref="G5:G6"/>
    <mergeCell ref="H5:H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4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V17"/>
  <sheetViews>
    <sheetView zoomScale="90" zoomScaleNormal="90" zoomScalePageLayoutView="0" workbookViewId="0" topLeftCell="D1">
      <selection activeCell="N8" sqref="N8"/>
    </sheetView>
  </sheetViews>
  <sheetFormatPr defaultColWidth="9.140625" defaultRowHeight="12.75"/>
  <cols>
    <col min="1" max="1" width="5.57421875" style="5" customWidth="1"/>
    <col min="2" max="2" width="12.140625" style="0" customWidth="1"/>
    <col min="3" max="3" width="46.421875" style="0" customWidth="1"/>
    <col min="4" max="4" width="18.8515625" style="0" customWidth="1"/>
    <col min="5" max="5" width="17.57421875" style="0" customWidth="1"/>
    <col min="6" max="6" width="15.57421875" style="0" customWidth="1"/>
    <col min="7" max="7" width="14.00390625" style="0" customWidth="1"/>
    <col min="8" max="8" width="12.8515625" style="0" customWidth="1"/>
    <col min="9" max="11" width="18.7109375" style="0" customWidth="1"/>
    <col min="12" max="12" width="16.140625" style="0" customWidth="1"/>
    <col min="13" max="13" width="12.8515625" style="0" customWidth="1"/>
    <col min="14" max="14" width="11.00390625" style="0" customWidth="1"/>
    <col min="15" max="15" width="16.421875" style="0" customWidth="1"/>
    <col min="16" max="16" width="36.7109375" style="0" customWidth="1"/>
  </cols>
  <sheetData>
    <row r="1" spans="1:16" ht="30.75" customHeight="1">
      <c r="A1" s="69" t="s">
        <v>114</v>
      </c>
      <c r="B1" s="70"/>
      <c r="C1" s="70"/>
      <c r="D1" s="43"/>
      <c r="E1" s="43"/>
      <c r="F1" s="43"/>
      <c r="G1" s="43"/>
      <c r="H1" s="43"/>
      <c r="I1" s="1"/>
      <c r="J1" s="1"/>
      <c r="K1" s="1"/>
      <c r="L1" s="1"/>
      <c r="M1" s="1"/>
      <c r="N1" s="1"/>
      <c r="O1" s="1"/>
      <c r="P1" s="1"/>
    </row>
    <row r="2" spans="1:16" ht="18">
      <c r="A2" s="47"/>
      <c r="B2" s="46"/>
      <c r="C2" s="46"/>
      <c r="D2" s="43"/>
      <c r="E2" s="43"/>
      <c r="F2" s="43"/>
      <c r="G2" s="43"/>
      <c r="H2" s="43"/>
      <c r="I2" s="1"/>
      <c r="J2" s="1"/>
      <c r="K2" s="1"/>
      <c r="L2" s="1"/>
      <c r="M2" s="1"/>
      <c r="N2" s="1"/>
      <c r="O2" s="1"/>
      <c r="P2" s="1"/>
    </row>
    <row r="3" spans="1:16" ht="50.25" customHeight="1">
      <c r="A3" s="71" t="s">
        <v>157</v>
      </c>
      <c r="B3" s="71"/>
      <c r="C3" s="71"/>
      <c r="D3" s="44"/>
      <c r="E3" s="44"/>
      <c r="F3" s="44"/>
      <c r="G3" s="44"/>
      <c r="H3" s="44"/>
      <c r="I3" s="2"/>
      <c r="J3" s="2"/>
      <c r="K3" s="2"/>
      <c r="L3" s="2"/>
      <c r="M3" s="2"/>
      <c r="N3" s="2"/>
      <c r="O3" s="2"/>
      <c r="P3" s="2"/>
    </row>
    <row r="4" spans="1:16" ht="15.75">
      <c r="A4" s="48"/>
      <c r="B4" s="48"/>
      <c r="C4" s="48"/>
      <c r="D4" s="44"/>
      <c r="E4" s="44"/>
      <c r="F4" s="44"/>
      <c r="G4" s="44"/>
      <c r="H4" s="44"/>
      <c r="I4" s="2"/>
      <c r="J4" s="2"/>
      <c r="K4" s="2"/>
      <c r="L4" s="2"/>
      <c r="M4" s="2"/>
      <c r="N4" s="2"/>
      <c r="O4" s="2"/>
      <c r="P4" s="2"/>
    </row>
    <row r="5" spans="1:16" ht="12.75" customHeight="1">
      <c r="A5" s="82" t="s">
        <v>3</v>
      </c>
      <c r="B5" s="82"/>
      <c r="C5" s="83" t="s">
        <v>102</v>
      </c>
      <c r="D5" s="75" t="s">
        <v>95</v>
      </c>
      <c r="E5" s="75" t="s">
        <v>96</v>
      </c>
      <c r="F5" s="75" t="s">
        <v>97</v>
      </c>
      <c r="G5" s="75" t="s">
        <v>139</v>
      </c>
      <c r="H5" s="75" t="s">
        <v>98</v>
      </c>
      <c r="I5" s="75" t="s">
        <v>99</v>
      </c>
      <c r="J5" s="89" t="s">
        <v>159</v>
      </c>
      <c r="K5" s="89" t="s">
        <v>138</v>
      </c>
      <c r="L5" s="75" t="s">
        <v>103</v>
      </c>
      <c r="M5" s="75" t="s">
        <v>104</v>
      </c>
      <c r="N5" s="75" t="s">
        <v>4</v>
      </c>
      <c r="O5" s="75" t="s">
        <v>94</v>
      </c>
      <c r="P5" s="75" t="s">
        <v>113</v>
      </c>
    </row>
    <row r="6" spans="1:16" ht="41.25" customHeight="1">
      <c r="A6" s="82"/>
      <c r="B6" s="82"/>
      <c r="C6" s="83"/>
      <c r="D6" s="75"/>
      <c r="E6" s="75"/>
      <c r="F6" s="75"/>
      <c r="G6" s="75"/>
      <c r="H6" s="75"/>
      <c r="I6" s="75"/>
      <c r="J6" s="90"/>
      <c r="K6" s="90"/>
      <c r="L6" s="75"/>
      <c r="M6" s="75"/>
      <c r="N6" s="75"/>
      <c r="O6" s="75"/>
      <c r="P6" s="75"/>
    </row>
    <row r="7" spans="1:256" s="13" customFormat="1" ht="15.75" customHeight="1">
      <c r="A7" s="99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2"/>
      <c r="R7" s="27"/>
      <c r="S7" s="32"/>
      <c r="T7" s="28"/>
      <c r="U7" s="29"/>
      <c r="V7" s="30"/>
      <c r="W7" s="22"/>
      <c r="X7" s="22"/>
      <c r="Y7" s="22"/>
      <c r="Z7" s="27"/>
      <c r="AA7" s="32"/>
      <c r="AB7" s="28"/>
      <c r="AC7" s="29"/>
      <c r="AD7" s="30"/>
      <c r="AE7" s="22"/>
      <c r="AF7" s="22"/>
      <c r="AG7" s="22"/>
      <c r="AH7" s="27"/>
      <c r="AI7" s="32"/>
      <c r="AJ7" s="28"/>
      <c r="AK7" s="29"/>
      <c r="AL7" s="30"/>
      <c r="AM7" s="22"/>
      <c r="AN7" s="22"/>
      <c r="AO7" s="22"/>
      <c r="AP7" s="27"/>
      <c r="AQ7" s="32"/>
      <c r="AR7" s="28"/>
      <c r="AS7" s="29"/>
      <c r="AT7" s="30"/>
      <c r="AU7" s="22"/>
      <c r="AV7" s="22"/>
      <c r="AW7" s="22"/>
      <c r="AX7" s="27"/>
      <c r="AY7" s="32"/>
      <c r="AZ7" s="28"/>
      <c r="BA7" s="29"/>
      <c r="BB7" s="30"/>
      <c r="BC7" s="22"/>
      <c r="BD7" s="22"/>
      <c r="BE7" s="22"/>
      <c r="BF7" s="27"/>
      <c r="BG7" s="32"/>
      <c r="BH7" s="28"/>
      <c r="BI7" s="29"/>
      <c r="BJ7" s="30"/>
      <c r="BK7" s="22"/>
      <c r="BL7" s="22"/>
      <c r="BM7" s="22"/>
      <c r="BN7" s="27"/>
      <c r="BO7" s="32"/>
      <c r="BP7" s="28"/>
      <c r="BQ7" s="29"/>
      <c r="BR7" s="30"/>
      <c r="BS7" s="22"/>
      <c r="BT7" s="22"/>
      <c r="BU7" s="22"/>
      <c r="BV7" s="27"/>
      <c r="BW7" s="32"/>
      <c r="BX7" s="28"/>
      <c r="BY7" s="29"/>
      <c r="BZ7" s="30"/>
      <c r="CA7" s="22"/>
      <c r="CB7" s="22"/>
      <c r="CC7" s="22"/>
      <c r="CD7" s="27"/>
      <c r="CE7" s="32"/>
      <c r="CF7" s="28"/>
      <c r="CG7" s="29"/>
      <c r="CH7" s="30"/>
      <c r="CI7" s="22"/>
      <c r="CJ7" s="22"/>
      <c r="CK7" s="22"/>
      <c r="CM7" s="23"/>
      <c r="CN7" s="28"/>
      <c r="CO7" s="29"/>
      <c r="CP7" s="30"/>
      <c r="CQ7" s="22"/>
      <c r="CR7" s="22"/>
      <c r="CS7" s="22"/>
      <c r="CU7" s="23"/>
      <c r="CV7" s="28"/>
      <c r="CW7" s="29"/>
      <c r="CX7" s="30"/>
      <c r="CY7" s="22"/>
      <c r="CZ7" s="22"/>
      <c r="DA7" s="22"/>
      <c r="DC7" s="23"/>
      <c r="DD7" s="28"/>
      <c r="DE7" s="29"/>
      <c r="DF7" s="30"/>
      <c r="DG7" s="22"/>
      <c r="DH7" s="22"/>
      <c r="DI7" s="22"/>
      <c r="DK7" s="23"/>
      <c r="DL7" s="28"/>
      <c r="DM7" s="29"/>
      <c r="DN7" s="30"/>
      <c r="DO7" s="22"/>
      <c r="DP7" s="22"/>
      <c r="DQ7" s="22"/>
      <c r="DS7" s="23"/>
      <c r="DT7" s="28"/>
      <c r="DU7" s="29"/>
      <c r="DV7" s="30"/>
      <c r="DW7" s="22"/>
      <c r="DX7" s="22"/>
      <c r="DY7" s="22"/>
      <c r="EA7" s="23"/>
      <c r="EB7" s="28"/>
      <c r="EC7" s="29"/>
      <c r="ED7" s="30"/>
      <c r="EE7" s="22"/>
      <c r="EF7" s="22"/>
      <c r="EG7" s="22"/>
      <c r="EI7" s="23"/>
      <c r="EJ7" s="28"/>
      <c r="EK7" s="29"/>
      <c r="EL7" s="30"/>
      <c r="EM7" s="22"/>
      <c r="EN7" s="22"/>
      <c r="EO7" s="22"/>
      <c r="EQ7" s="23"/>
      <c r="ER7" s="28"/>
      <c r="ES7" s="29"/>
      <c r="ET7" s="30"/>
      <c r="EU7" s="22"/>
      <c r="EV7" s="22"/>
      <c r="EW7" s="22"/>
      <c r="EY7" s="23"/>
      <c r="EZ7" s="28"/>
      <c r="FA7" s="29"/>
      <c r="FB7" s="30"/>
      <c r="FC7" s="22"/>
      <c r="FD7" s="22"/>
      <c r="FE7" s="22"/>
      <c r="FG7" s="23"/>
      <c r="FH7" s="28"/>
      <c r="FI7" s="29"/>
      <c r="FJ7" s="30"/>
      <c r="FK7" s="22"/>
      <c r="FL7" s="22"/>
      <c r="FM7" s="22"/>
      <c r="FO7" s="23"/>
      <c r="FP7" s="28"/>
      <c r="FQ7" s="29"/>
      <c r="FR7" s="30"/>
      <c r="FS7" s="22"/>
      <c r="FT7" s="22"/>
      <c r="FU7" s="22"/>
      <c r="FW7" s="23"/>
      <c r="FX7" s="28"/>
      <c r="FY7" s="29"/>
      <c r="FZ7" s="30"/>
      <c r="GA7" s="22"/>
      <c r="GB7" s="22"/>
      <c r="GC7" s="22"/>
      <c r="GE7" s="23"/>
      <c r="GF7" s="28"/>
      <c r="GG7" s="29"/>
      <c r="GH7" s="30"/>
      <c r="GI7" s="22"/>
      <c r="GJ7" s="22"/>
      <c r="GK7" s="22"/>
      <c r="GM7" s="23"/>
      <c r="GN7" s="28"/>
      <c r="GO7" s="29"/>
      <c r="GP7" s="30"/>
      <c r="GQ7" s="22"/>
      <c r="GR7" s="22"/>
      <c r="GS7" s="22"/>
      <c r="GU7" s="23"/>
      <c r="GV7" s="28"/>
      <c r="GW7" s="29"/>
      <c r="GX7" s="30"/>
      <c r="GY7" s="22"/>
      <c r="GZ7" s="22"/>
      <c r="HA7" s="22"/>
      <c r="HC7" s="23"/>
      <c r="HD7" s="28"/>
      <c r="HE7" s="29"/>
      <c r="HF7" s="30"/>
      <c r="HG7" s="22"/>
      <c r="HH7" s="22"/>
      <c r="HI7" s="22"/>
      <c r="HK7" s="23"/>
      <c r="HL7" s="28"/>
      <c r="HM7" s="29"/>
      <c r="HN7" s="30"/>
      <c r="HO7" s="22"/>
      <c r="HP7" s="22"/>
      <c r="HQ7" s="22"/>
      <c r="HS7" s="23"/>
      <c r="HT7" s="28"/>
      <c r="HU7" s="29"/>
      <c r="HV7" s="30"/>
      <c r="HW7" s="22"/>
      <c r="HX7" s="22"/>
      <c r="HY7" s="22"/>
      <c r="IA7" s="23"/>
      <c r="IB7" s="28"/>
      <c r="IC7" s="29"/>
      <c r="ID7" s="30"/>
      <c r="IE7" s="22"/>
      <c r="IF7" s="22"/>
      <c r="IG7" s="22"/>
      <c r="II7" s="23"/>
      <c r="IJ7" s="28"/>
      <c r="IK7" s="29"/>
      <c r="IL7" s="30"/>
      <c r="IM7" s="22"/>
      <c r="IN7" s="22"/>
      <c r="IO7" s="22"/>
      <c r="IQ7" s="23"/>
      <c r="IR7" s="28"/>
      <c r="IS7" s="29"/>
      <c r="IT7" s="30"/>
      <c r="IU7" s="22"/>
      <c r="IV7" s="22"/>
    </row>
    <row r="8" spans="1:16" s="13" customFormat="1" ht="15">
      <c r="A8" s="16">
        <v>18</v>
      </c>
      <c r="B8" s="26"/>
      <c r="C8" s="19" t="s">
        <v>92</v>
      </c>
      <c r="D8" s="19"/>
      <c r="E8" s="9"/>
      <c r="F8" s="10"/>
      <c r="G8" s="35">
        <v>20</v>
      </c>
      <c r="H8" s="10"/>
      <c r="I8" s="8"/>
      <c r="J8" s="10">
        <v>1600</v>
      </c>
      <c r="K8" s="8"/>
      <c r="L8" s="60"/>
      <c r="M8" s="60"/>
      <c r="N8" s="60">
        <f>L8*G8</f>
        <v>0</v>
      </c>
      <c r="O8" s="60">
        <f>N8*3</f>
        <v>0</v>
      </c>
      <c r="P8" s="8"/>
    </row>
    <row r="9" ht="16.5" thickBot="1"/>
    <row r="10" spans="1:6" ht="13.5" thickBot="1">
      <c r="A10" s="86" t="s">
        <v>165</v>
      </c>
      <c r="B10" s="87"/>
      <c r="C10" s="87"/>
      <c r="D10" s="87"/>
      <c r="E10" s="87"/>
      <c r="F10" s="88"/>
    </row>
    <row r="11" spans="1:6" ht="13.5" thickBot="1">
      <c r="A11" s="41"/>
      <c r="B11" s="41"/>
      <c r="C11" s="41"/>
      <c r="D11" s="41"/>
      <c r="E11" s="42"/>
      <c r="F11" s="41"/>
    </row>
    <row r="12" spans="1:6" ht="12.75">
      <c r="A12" s="76" t="s">
        <v>112</v>
      </c>
      <c r="B12" s="77"/>
      <c r="C12" s="77"/>
      <c r="D12" s="77"/>
      <c r="E12" s="77"/>
      <c r="F12" s="78"/>
    </row>
    <row r="13" spans="1:6" ht="13.5" thickBot="1">
      <c r="A13" s="79"/>
      <c r="B13" s="80"/>
      <c r="C13" s="80"/>
      <c r="D13" s="80"/>
      <c r="E13" s="80"/>
      <c r="F13" s="81"/>
    </row>
    <row r="15" spans="1:3" ht="15.75">
      <c r="A15" s="84" t="s">
        <v>116</v>
      </c>
      <c r="B15" s="84"/>
      <c r="C15" s="51"/>
    </row>
    <row r="17" spans="8:12" ht="15.75">
      <c r="H17" s="85" t="s">
        <v>115</v>
      </c>
      <c r="I17" s="85"/>
      <c r="J17" s="85"/>
      <c r="K17" s="85"/>
      <c r="L17" s="85"/>
    </row>
  </sheetData>
  <sheetProtection/>
  <mergeCells count="22">
    <mergeCell ref="K5:K6"/>
    <mergeCell ref="J5:J6"/>
    <mergeCell ref="G5:G6"/>
    <mergeCell ref="H5:H6"/>
    <mergeCell ref="I5:I6"/>
    <mergeCell ref="L5:L6"/>
    <mergeCell ref="M5:M6"/>
    <mergeCell ref="A5:B6"/>
    <mergeCell ref="C5:C6"/>
    <mergeCell ref="D5:D6"/>
    <mergeCell ref="E5:E6"/>
    <mergeCell ref="F5:F6"/>
    <mergeCell ref="H17:L17"/>
    <mergeCell ref="A12:F13"/>
    <mergeCell ref="A1:C1"/>
    <mergeCell ref="A3:C3"/>
    <mergeCell ref="A7:P7"/>
    <mergeCell ref="A15:B15"/>
    <mergeCell ref="A10:F10"/>
    <mergeCell ref="N5:N6"/>
    <mergeCell ref="O5:O6"/>
    <mergeCell ref="P5:P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4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17"/>
  <sheetViews>
    <sheetView zoomScale="90" zoomScaleNormal="90" zoomScalePageLayoutView="0" workbookViewId="0" topLeftCell="D1">
      <selection activeCell="J8" sqref="J8"/>
    </sheetView>
  </sheetViews>
  <sheetFormatPr defaultColWidth="9.140625" defaultRowHeight="12.75"/>
  <cols>
    <col min="1" max="1" width="5.57421875" style="5" customWidth="1"/>
    <col min="2" max="2" width="12.140625" style="0" customWidth="1"/>
    <col min="3" max="3" width="46.421875" style="0" customWidth="1"/>
    <col min="4" max="4" width="18.8515625" style="0" customWidth="1"/>
    <col min="5" max="5" width="17.57421875" style="0" customWidth="1"/>
    <col min="6" max="6" width="15.57421875" style="0" customWidth="1"/>
    <col min="7" max="7" width="14.421875" style="0" customWidth="1"/>
    <col min="8" max="8" width="12.8515625" style="0" customWidth="1"/>
    <col min="9" max="11" width="18.7109375" style="0" customWidth="1"/>
    <col min="12" max="12" width="16.140625" style="0" customWidth="1"/>
    <col min="13" max="13" width="12.8515625" style="0" customWidth="1"/>
    <col min="14" max="14" width="11.00390625" style="0" customWidth="1"/>
    <col min="15" max="15" width="16.421875" style="0" customWidth="1"/>
    <col min="16" max="16" width="30.421875" style="0" bestFit="1" customWidth="1"/>
  </cols>
  <sheetData>
    <row r="1" spans="1:16" ht="30.75" customHeight="1">
      <c r="A1" s="69" t="s">
        <v>114</v>
      </c>
      <c r="B1" s="70"/>
      <c r="C1" s="70"/>
      <c r="D1" s="43"/>
      <c r="E1" s="43"/>
      <c r="F1" s="43"/>
      <c r="G1" s="43"/>
      <c r="H1" s="43"/>
      <c r="I1" s="1"/>
      <c r="J1" s="1"/>
      <c r="K1" s="1"/>
      <c r="L1" s="1"/>
      <c r="M1" s="1"/>
      <c r="N1" s="1"/>
      <c r="O1" s="1"/>
      <c r="P1" s="1"/>
    </row>
    <row r="2" spans="1:16" ht="18">
      <c r="A2" s="47"/>
      <c r="B2" s="46"/>
      <c r="C2" s="46"/>
      <c r="D2" s="43"/>
      <c r="E2" s="43"/>
      <c r="F2" s="43"/>
      <c r="G2" s="43"/>
      <c r="H2" s="43"/>
      <c r="I2" s="1"/>
      <c r="J2" s="1"/>
      <c r="K2" s="1"/>
      <c r="L2" s="1"/>
      <c r="M2" s="1"/>
      <c r="N2" s="1"/>
      <c r="O2" s="1"/>
      <c r="P2" s="1"/>
    </row>
    <row r="3" spans="1:16" ht="71.25" customHeight="1">
      <c r="A3" s="71" t="s">
        <v>158</v>
      </c>
      <c r="B3" s="71"/>
      <c r="C3" s="71"/>
      <c r="D3" s="44"/>
      <c r="E3" s="44"/>
      <c r="F3" s="44"/>
      <c r="G3" s="44"/>
      <c r="H3" s="44"/>
      <c r="I3" s="2"/>
      <c r="J3" s="2"/>
      <c r="K3" s="2"/>
      <c r="L3" s="2"/>
      <c r="M3" s="2"/>
      <c r="N3" s="2"/>
      <c r="O3" s="2"/>
      <c r="P3" s="2"/>
    </row>
    <row r="4" spans="1:8" s="50" customFormat="1" ht="15.75">
      <c r="A4" s="45"/>
      <c r="B4" s="45"/>
      <c r="C4" s="45"/>
      <c r="D4" s="45"/>
      <c r="E4" s="45"/>
      <c r="F4" s="45"/>
      <c r="G4" s="45"/>
      <c r="H4" s="45"/>
    </row>
    <row r="5" spans="1:16" ht="12.75" customHeight="1">
      <c r="A5" s="82" t="s">
        <v>3</v>
      </c>
      <c r="B5" s="82"/>
      <c r="C5" s="83" t="s">
        <v>102</v>
      </c>
      <c r="D5" s="75" t="s">
        <v>95</v>
      </c>
      <c r="E5" s="75" t="s">
        <v>96</v>
      </c>
      <c r="F5" s="75" t="s">
        <v>97</v>
      </c>
      <c r="G5" s="75" t="s">
        <v>139</v>
      </c>
      <c r="H5" s="75" t="s">
        <v>98</v>
      </c>
      <c r="I5" s="75" t="s">
        <v>99</v>
      </c>
      <c r="J5" s="89" t="s">
        <v>159</v>
      </c>
      <c r="K5" s="89" t="s">
        <v>138</v>
      </c>
      <c r="L5" s="75" t="s">
        <v>103</v>
      </c>
      <c r="M5" s="75" t="s">
        <v>104</v>
      </c>
      <c r="N5" s="75" t="s">
        <v>4</v>
      </c>
      <c r="O5" s="75" t="s">
        <v>94</v>
      </c>
      <c r="P5" s="75" t="s">
        <v>113</v>
      </c>
    </row>
    <row r="6" spans="1:16" ht="41.25" customHeight="1">
      <c r="A6" s="82"/>
      <c r="B6" s="82"/>
      <c r="C6" s="83"/>
      <c r="D6" s="75"/>
      <c r="E6" s="75"/>
      <c r="F6" s="75"/>
      <c r="G6" s="75"/>
      <c r="H6" s="75"/>
      <c r="I6" s="75"/>
      <c r="J6" s="90"/>
      <c r="K6" s="90"/>
      <c r="L6" s="75"/>
      <c r="M6" s="75"/>
      <c r="N6" s="75"/>
      <c r="O6" s="75"/>
      <c r="P6" s="75"/>
    </row>
    <row r="7" spans="1:16" s="13" customFormat="1" ht="12.75">
      <c r="A7" s="72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4"/>
    </row>
    <row r="8" spans="1:16" s="13" customFormat="1" ht="15">
      <c r="A8" s="16">
        <v>19</v>
      </c>
      <c r="B8" s="26"/>
      <c r="C8" s="19" t="s">
        <v>93</v>
      </c>
      <c r="D8" s="19"/>
      <c r="E8" s="9"/>
      <c r="F8" s="10"/>
      <c r="G8" s="35">
        <v>80</v>
      </c>
      <c r="H8" s="10"/>
      <c r="I8" s="8"/>
      <c r="J8" s="10">
        <v>4160</v>
      </c>
      <c r="K8" s="8"/>
      <c r="L8" s="60"/>
      <c r="M8" s="60"/>
      <c r="N8" s="60">
        <f>L8*G8</f>
        <v>0</v>
      </c>
      <c r="O8" s="60">
        <f>N8*3</f>
        <v>0</v>
      </c>
      <c r="P8" s="8"/>
    </row>
    <row r="9" ht="16.5" thickBot="1"/>
    <row r="10" spans="1:6" ht="13.5" thickBot="1">
      <c r="A10" s="86" t="s">
        <v>165</v>
      </c>
      <c r="B10" s="87"/>
      <c r="C10" s="87"/>
      <c r="D10" s="87"/>
      <c r="E10" s="87"/>
      <c r="F10" s="88"/>
    </row>
    <row r="11" spans="1:6" ht="13.5" thickBot="1">
      <c r="A11" s="41"/>
      <c r="B11" s="41"/>
      <c r="C11" s="41"/>
      <c r="D11" s="41"/>
      <c r="E11" s="42"/>
      <c r="F11" s="41"/>
    </row>
    <row r="12" spans="1:6" ht="12.75">
      <c r="A12" s="76" t="s">
        <v>112</v>
      </c>
      <c r="B12" s="77"/>
      <c r="C12" s="77"/>
      <c r="D12" s="77"/>
      <c r="E12" s="77"/>
      <c r="F12" s="78"/>
    </row>
    <row r="13" spans="1:6" ht="13.5" thickBot="1">
      <c r="A13" s="79"/>
      <c r="B13" s="80"/>
      <c r="C13" s="80"/>
      <c r="D13" s="80"/>
      <c r="E13" s="80"/>
      <c r="F13" s="81"/>
    </row>
    <row r="15" spans="1:3" ht="15.75">
      <c r="A15" s="84" t="s">
        <v>116</v>
      </c>
      <c r="B15" s="84"/>
      <c r="C15" s="51"/>
    </row>
    <row r="17" spans="8:12" ht="15.75">
      <c r="H17" s="85" t="s">
        <v>115</v>
      </c>
      <c r="I17" s="85"/>
      <c r="J17" s="85"/>
      <c r="K17" s="85"/>
      <c r="L17" s="85"/>
    </row>
  </sheetData>
  <sheetProtection/>
  <mergeCells count="22">
    <mergeCell ref="P5:P6"/>
    <mergeCell ref="G5:G6"/>
    <mergeCell ref="H5:H6"/>
    <mergeCell ref="I5:I6"/>
    <mergeCell ref="L5:L6"/>
    <mergeCell ref="M5:M6"/>
    <mergeCell ref="F5:F6"/>
    <mergeCell ref="E5:E6"/>
    <mergeCell ref="A12:F13"/>
    <mergeCell ref="H17:L17"/>
    <mergeCell ref="N5:N6"/>
    <mergeCell ref="O5:O6"/>
    <mergeCell ref="A1:C1"/>
    <mergeCell ref="A3:C3"/>
    <mergeCell ref="A7:P7"/>
    <mergeCell ref="J5:J6"/>
    <mergeCell ref="A15:B15"/>
    <mergeCell ref="A10:F10"/>
    <mergeCell ref="A5:B6"/>
    <mergeCell ref="C5:C6"/>
    <mergeCell ref="D5:D6"/>
    <mergeCell ref="K5:K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8"/>
  <sheetViews>
    <sheetView zoomScale="90" zoomScaleNormal="90" zoomScalePageLayoutView="0" workbookViewId="0" topLeftCell="F1">
      <selection activeCell="O11" sqref="O11"/>
    </sheetView>
  </sheetViews>
  <sheetFormatPr defaultColWidth="9.140625" defaultRowHeight="12.75"/>
  <cols>
    <col min="1" max="1" width="5.57421875" style="5" customWidth="1"/>
    <col min="2" max="2" width="12.140625" style="0" customWidth="1"/>
    <col min="3" max="3" width="46.421875" style="0" customWidth="1"/>
    <col min="4" max="4" width="18.8515625" style="0" customWidth="1"/>
    <col min="5" max="5" width="17.57421875" style="0" customWidth="1"/>
    <col min="6" max="6" width="15.57421875" style="0" customWidth="1"/>
    <col min="7" max="7" width="16.7109375" style="0" customWidth="1"/>
    <col min="8" max="8" width="12.8515625" style="0" customWidth="1"/>
    <col min="9" max="11" width="18.7109375" style="0" customWidth="1"/>
    <col min="12" max="12" width="16.140625" style="0" customWidth="1"/>
    <col min="13" max="13" width="12.8515625" style="0" customWidth="1"/>
    <col min="14" max="14" width="11.00390625" style="0" customWidth="1"/>
    <col min="15" max="15" width="16.421875" style="0" customWidth="1"/>
    <col min="16" max="16" width="32.8515625" style="0" customWidth="1"/>
  </cols>
  <sheetData>
    <row r="1" spans="1:16" ht="30.75" customHeight="1">
      <c r="A1" s="69" t="s">
        <v>114</v>
      </c>
      <c r="B1" s="70"/>
      <c r="C1" s="70"/>
      <c r="D1" s="43"/>
      <c r="E1" s="43"/>
      <c r="F1" s="43"/>
      <c r="G1" s="43"/>
      <c r="H1" s="43"/>
      <c r="I1" s="1"/>
      <c r="J1" s="1"/>
      <c r="K1" s="1"/>
      <c r="L1" s="1"/>
      <c r="M1" s="1"/>
      <c r="N1" s="1"/>
      <c r="O1" s="1"/>
      <c r="P1" s="1"/>
    </row>
    <row r="2" spans="1:16" ht="18">
      <c r="A2" s="47"/>
      <c r="B2" s="46"/>
      <c r="C2" s="46"/>
      <c r="D2" s="43"/>
      <c r="E2" s="43"/>
      <c r="F2" s="43"/>
      <c r="G2" s="43"/>
      <c r="H2" s="43"/>
      <c r="I2" s="1"/>
      <c r="J2" s="1"/>
      <c r="K2" s="1"/>
      <c r="L2" s="1"/>
      <c r="M2" s="1"/>
      <c r="N2" s="1"/>
      <c r="O2" s="1"/>
      <c r="P2" s="1"/>
    </row>
    <row r="3" spans="1:16" ht="49.5" customHeight="1">
      <c r="A3" s="71" t="s">
        <v>141</v>
      </c>
      <c r="B3" s="71"/>
      <c r="C3" s="71"/>
      <c r="D3" s="49"/>
      <c r="E3" s="49"/>
      <c r="F3" s="44"/>
      <c r="G3" s="44"/>
      <c r="H3" s="44"/>
      <c r="I3" s="2"/>
      <c r="J3" s="2"/>
      <c r="K3" s="2"/>
      <c r="L3" s="2"/>
      <c r="M3" s="2"/>
      <c r="N3" s="2"/>
      <c r="O3" s="2"/>
      <c r="P3" s="2"/>
    </row>
    <row r="4" spans="6:8" ht="15.75">
      <c r="F4" s="45"/>
      <c r="G4" s="45"/>
      <c r="H4" s="45"/>
    </row>
    <row r="5" spans="1:16" ht="12.75" customHeight="1">
      <c r="A5" s="82" t="s">
        <v>3</v>
      </c>
      <c r="B5" s="82"/>
      <c r="C5" s="83" t="s">
        <v>102</v>
      </c>
      <c r="D5" s="75" t="s">
        <v>95</v>
      </c>
      <c r="E5" s="75" t="s">
        <v>96</v>
      </c>
      <c r="F5" s="75" t="s">
        <v>97</v>
      </c>
      <c r="G5" s="75" t="s">
        <v>139</v>
      </c>
      <c r="H5" s="75" t="s">
        <v>98</v>
      </c>
      <c r="I5" s="75" t="s">
        <v>99</v>
      </c>
      <c r="J5" s="89" t="s">
        <v>159</v>
      </c>
      <c r="K5" s="89" t="s">
        <v>138</v>
      </c>
      <c r="L5" s="75" t="s">
        <v>103</v>
      </c>
      <c r="M5" s="75" t="s">
        <v>104</v>
      </c>
      <c r="N5" s="75" t="s">
        <v>4</v>
      </c>
      <c r="O5" s="75" t="s">
        <v>94</v>
      </c>
      <c r="P5" s="75" t="s">
        <v>113</v>
      </c>
    </row>
    <row r="6" spans="1:16" ht="41.25" customHeight="1">
      <c r="A6" s="82"/>
      <c r="B6" s="82"/>
      <c r="C6" s="83"/>
      <c r="D6" s="75"/>
      <c r="E6" s="75"/>
      <c r="F6" s="75"/>
      <c r="G6" s="75"/>
      <c r="H6" s="75"/>
      <c r="I6" s="75"/>
      <c r="J6" s="90"/>
      <c r="K6" s="90"/>
      <c r="L6" s="75"/>
      <c r="M6" s="75"/>
      <c r="N6" s="75"/>
      <c r="O6" s="75"/>
      <c r="P6" s="75"/>
    </row>
    <row r="7" spans="1:16" ht="12.75">
      <c r="A7" s="72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4"/>
    </row>
    <row r="8" spans="1:16" s="13" customFormat="1" ht="24.75" customHeight="1">
      <c r="A8" s="92">
        <v>2</v>
      </c>
      <c r="B8" s="4" t="s">
        <v>12</v>
      </c>
      <c r="C8" s="4" t="s">
        <v>13</v>
      </c>
      <c r="D8" s="4"/>
      <c r="E8" s="9"/>
      <c r="F8" s="10"/>
      <c r="G8" s="35">
        <v>101</v>
      </c>
      <c r="H8" s="10"/>
      <c r="I8" s="33"/>
      <c r="J8" s="10">
        <v>2525</v>
      </c>
      <c r="K8" s="33"/>
      <c r="L8" s="60"/>
      <c r="M8" s="60"/>
      <c r="N8" s="60">
        <f>L8*G8</f>
        <v>0</v>
      </c>
      <c r="O8" s="60">
        <f>N8*3</f>
        <v>0</v>
      </c>
      <c r="P8" s="8"/>
    </row>
    <row r="9" spans="1:16" s="13" customFormat="1" ht="15">
      <c r="A9" s="92"/>
      <c r="B9" s="4" t="s">
        <v>14</v>
      </c>
      <c r="C9" s="4" t="s">
        <v>15</v>
      </c>
      <c r="D9" s="4"/>
      <c r="E9" s="9"/>
      <c r="F9" s="10"/>
      <c r="G9" s="35">
        <v>6080</v>
      </c>
      <c r="H9" s="8"/>
      <c r="I9" s="8"/>
      <c r="J9" s="10">
        <v>1520</v>
      </c>
      <c r="K9" s="8"/>
      <c r="L9" s="60"/>
      <c r="M9" s="60"/>
      <c r="N9" s="60">
        <f>L9*G9</f>
        <v>0</v>
      </c>
      <c r="O9" s="60">
        <f>N9*3</f>
        <v>0</v>
      </c>
      <c r="P9" s="8"/>
    </row>
    <row r="10" spans="12:16" ht="16.5" thickBot="1">
      <c r="L10" s="75" t="s">
        <v>137</v>
      </c>
      <c r="M10" s="75"/>
      <c r="N10" s="60">
        <f>SUM(N8:N9)</f>
        <v>0</v>
      </c>
      <c r="O10" s="60">
        <f>N10*3</f>
        <v>0</v>
      </c>
      <c r="P10" s="8"/>
    </row>
    <row r="11" spans="1:6" ht="13.5" thickBot="1">
      <c r="A11" s="86" t="s">
        <v>161</v>
      </c>
      <c r="B11" s="87"/>
      <c r="C11" s="87"/>
      <c r="D11" s="87"/>
      <c r="E11" s="87"/>
      <c r="F11" s="88"/>
    </row>
    <row r="12" spans="1:6" ht="13.5" thickBot="1">
      <c r="A12" s="41"/>
      <c r="B12" s="41"/>
      <c r="C12" s="41"/>
      <c r="D12" s="41"/>
      <c r="E12" s="42"/>
      <c r="F12" s="41"/>
    </row>
    <row r="13" spans="1:6" ht="12.75">
      <c r="A13" s="76" t="s">
        <v>112</v>
      </c>
      <c r="B13" s="77"/>
      <c r="C13" s="77"/>
      <c r="D13" s="77"/>
      <c r="E13" s="77"/>
      <c r="F13" s="78"/>
    </row>
    <row r="14" spans="1:6" ht="13.5" thickBot="1">
      <c r="A14" s="79"/>
      <c r="B14" s="80"/>
      <c r="C14" s="80"/>
      <c r="D14" s="80"/>
      <c r="E14" s="80"/>
      <c r="F14" s="81"/>
    </row>
    <row r="16" spans="1:3" ht="15.75">
      <c r="A16" s="84" t="s">
        <v>116</v>
      </c>
      <c r="B16" s="84"/>
      <c r="C16" s="51"/>
    </row>
    <row r="18" spans="8:12" ht="15.75">
      <c r="H18" s="85" t="s">
        <v>115</v>
      </c>
      <c r="I18" s="85"/>
      <c r="J18" s="85"/>
      <c r="K18" s="85"/>
      <c r="L18" s="85"/>
    </row>
  </sheetData>
  <sheetProtection/>
  <mergeCells count="24">
    <mergeCell ref="A16:B16"/>
    <mergeCell ref="M5:M6"/>
    <mergeCell ref="K5:K6"/>
    <mergeCell ref="L10:M10"/>
    <mergeCell ref="A7:P7"/>
    <mergeCell ref="A5:B6"/>
    <mergeCell ref="O5:O6"/>
    <mergeCell ref="P5:P6"/>
    <mergeCell ref="G5:G6"/>
    <mergeCell ref="J5:J6"/>
    <mergeCell ref="E5:E6"/>
    <mergeCell ref="H5:H6"/>
    <mergeCell ref="A1:C1"/>
    <mergeCell ref="A3:C3"/>
    <mergeCell ref="I5:I6"/>
    <mergeCell ref="L5:L6"/>
    <mergeCell ref="A13:F14"/>
    <mergeCell ref="N5:N6"/>
    <mergeCell ref="H18:L18"/>
    <mergeCell ref="A11:F11"/>
    <mergeCell ref="A8:A9"/>
    <mergeCell ref="C5:C6"/>
    <mergeCell ref="D5:D6"/>
    <mergeCell ref="F5:F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4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V79"/>
  <sheetViews>
    <sheetView zoomScale="90" zoomScaleNormal="90" zoomScalePageLayoutView="0" workbookViewId="0" topLeftCell="A49">
      <selection activeCell="F86" sqref="F86"/>
    </sheetView>
  </sheetViews>
  <sheetFormatPr defaultColWidth="9.140625" defaultRowHeight="12.75"/>
  <cols>
    <col min="1" max="1" width="5.57421875" style="5" customWidth="1"/>
    <col min="2" max="2" width="12.140625" style="0" customWidth="1"/>
    <col min="3" max="3" width="46.421875" style="0" customWidth="1"/>
    <col min="4" max="4" width="18.8515625" style="0" customWidth="1"/>
    <col min="5" max="5" width="17.57421875" style="0" customWidth="1"/>
    <col min="6" max="7" width="15.57421875" style="0" customWidth="1"/>
    <col min="8" max="8" width="13.7109375" style="0" customWidth="1"/>
    <col min="9" max="9" width="12.421875" style="0" customWidth="1"/>
    <col min="10" max="10" width="12.8515625" style="0" customWidth="1"/>
    <col min="11" max="11" width="18.7109375" style="0" customWidth="1"/>
    <col min="12" max="12" width="16.140625" style="0" customWidth="1"/>
    <col min="13" max="13" width="12.8515625" style="0" customWidth="1"/>
    <col min="14" max="14" width="11.00390625" style="0" customWidth="1"/>
    <col min="15" max="15" width="16.421875" style="0" customWidth="1"/>
  </cols>
  <sheetData>
    <row r="1" spans="1:16" ht="30.75" customHeight="1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1"/>
      <c r="L1" s="1"/>
      <c r="M1" s="1"/>
      <c r="N1" s="1"/>
      <c r="O1" s="1"/>
      <c r="P1" s="1"/>
    </row>
    <row r="2" spans="1:16" ht="71.25" customHeight="1">
      <c r="A2" s="37" t="s">
        <v>2</v>
      </c>
      <c r="B2" s="37"/>
      <c r="C2" s="37"/>
      <c r="D2" s="37"/>
      <c r="E2" s="37"/>
      <c r="F2" s="37"/>
      <c r="G2" s="37"/>
      <c r="H2" s="37"/>
      <c r="I2" s="37"/>
      <c r="J2" s="37"/>
      <c r="K2" s="2"/>
      <c r="L2" s="2"/>
      <c r="M2" s="2"/>
      <c r="N2" s="2"/>
      <c r="O2" s="2"/>
      <c r="P2" s="2"/>
    </row>
    <row r="3" spans="1:10" ht="39.75" customHeight="1">
      <c r="A3" s="38" t="s">
        <v>1</v>
      </c>
      <c r="B3" s="38"/>
      <c r="C3" s="38"/>
      <c r="D3" s="38"/>
      <c r="E3" s="38"/>
      <c r="F3" s="38"/>
      <c r="G3" s="38"/>
      <c r="H3" s="38"/>
      <c r="I3" s="38"/>
      <c r="J3" s="38"/>
    </row>
    <row r="4" spans="1:16" ht="12.75" customHeight="1">
      <c r="A4" s="82" t="s">
        <v>3</v>
      </c>
      <c r="B4" s="82"/>
      <c r="C4" s="83" t="s">
        <v>102</v>
      </c>
      <c r="D4" s="75" t="s">
        <v>95</v>
      </c>
      <c r="E4" s="75" t="s">
        <v>96</v>
      </c>
      <c r="F4" s="75" t="s">
        <v>97</v>
      </c>
      <c r="G4" s="89" t="s">
        <v>110</v>
      </c>
      <c r="H4" s="89" t="s">
        <v>109</v>
      </c>
      <c r="I4" s="75" t="s">
        <v>100</v>
      </c>
      <c r="J4" s="75" t="s">
        <v>98</v>
      </c>
      <c r="K4" s="75" t="s">
        <v>99</v>
      </c>
      <c r="L4" s="75" t="s">
        <v>103</v>
      </c>
      <c r="M4" s="75" t="s">
        <v>104</v>
      </c>
      <c r="N4" s="75" t="s">
        <v>4</v>
      </c>
      <c r="O4" s="75" t="s">
        <v>94</v>
      </c>
      <c r="P4" s="75" t="s">
        <v>101</v>
      </c>
    </row>
    <row r="5" spans="1:16" ht="41.25" customHeight="1">
      <c r="A5" s="82"/>
      <c r="B5" s="82"/>
      <c r="C5" s="83"/>
      <c r="D5" s="75"/>
      <c r="E5" s="75"/>
      <c r="F5" s="75"/>
      <c r="G5" s="90" t="s">
        <v>107</v>
      </c>
      <c r="H5" s="90" t="s">
        <v>108</v>
      </c>
      <c r="I5" s="75"/>
      <c r="J5" s="75"/>
      <c r="K5" s="75"/>
      <c r="L5" s="75"/>
      <c r="M5" s="75"/>
      <c r="N5" s="75"/>
      <c r="O5" s="75"/>
      <c r="P5" s="75"/>
    </row>
    <row r="6" spans="1:15" ht="12.75">
      <c r="A6" s="72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4"/>
    </row>
    <row r="7" spans="1:15" ht="15">
      <c r="A7" s="91">
        <v>1</v>
      </c>
      <c r="B7" s="3" t="s">
        <v>5</v>
      </c>
      <c r="C7" s="3" t="s">
        <v>6</v>
      </c>
      <c r="D7" s="3"/>
      <c r="E7" s="6"/>
      <c r="F7" s="10"/>
      <c r="G7" s="39"/>
      <c r="H7" s="40"/>
      <c r="I7" s="34">
        <v>162</v>
      </c>
      <c r="J7" s="7"/>
      <c r="K7" s="11"/>
      <c r="L7" s="11"/>
      <c r="M7" s="11"/>
      <c r="N7" s="11"/>
      <c r="O7" s="11"/>
    </row>
    <row r="8" spans="1:15" s="13" customFormat="1" ht="15">
      <c r="A8" s="91"/>
      <c r="B8" s="4" t="s">
        <v>7</v>
      </c>
      <c r="C8" s="4" t="s">
        <v>8</v>
      </c>
      <c r="D8" s="4"/>
      <c r="E8" s="9"/>
      <c r="F8" s="10"/>
      <c r="G8" s="39"/>
      <c r="H8" s="40"/>
      <c r="I8" s="35">
        <v>21</v>
      </c>
      <c r="J8" s="10"/>
      <c r="K8" s="8"/>
      <c r="L8" s="8"/>
      <c r="M8" s="8"/>
      <c r="N8" s="8"/>
      <c r="O8" s="8"/>
    </row>
    <row r="9" spans="1:15" s="13" customFormat="1" ht="15">
      <c r="A9" s="91"/>
      <c r="B9" s="4" t="s">
        <v>105</v>
      </c>
      <c r="C9" s="4" t="s">
        <v>10</v>
      </c>
      <c r="D9" s="4"/>
      <c r="E9" s="9"/>
      <c r="F9" s="10"/>
      <c r="G9" s="39"/>
      <c r="H9" s="40"/>
      <c r="I9" s="35">
        <v>15</v>
      </c>
      <c r="J9" s="10"/>
      <c r="K9" s="8"/>
      <c r="L9" s="8"/>
      <c r="M9" s="8"/>
      <c r="N9" s="8"/>
      <c r="O9" s="8"/>
    </row>
    <row r="10" spans="1:15" s="13" customFormat="1" ht="15">
      <c r="A10" s="91"/>
      <c r="B10" s="4" t="s">
        <v>106</v>
      </c>
      <c r="C10" s="4" t="s">
        <v>11</v>
      </c>
      <c r="D10" s="4"/>
      <c r="E10" s="9"/>
      <c r="F10" s="10"/>
      <c r="G10" s="39"/>
      <c r="H10" s="40"/>
      <c r="I10" s="35">
        <v>45</v>
      </c>
      <c r="J10" s="10"/>
      <c r="K10" s="8"/>
      <c r="L10" s="8"/>
      <c r="M10" s="8"/>
      <c r="N10" s="8"/>
      <c r="O10" s="8"/>
    </row>
    <row r="11" spans="1:15" s="13" customFormat="1" ht="12.75">
      <c r="A11" s="72"/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4"/>
    </row>
    <row r="12" spans="1:15" s="13" customFormat="1" ht="24.75" customHeight="1">
      <c r="A12" s="92">
        <v>2</v>
      </c>
      <c r="B12" s="4" t="s">
        <v>12</v>
      </c>
      <c r="C12" s="4" t="s">
        <v>13</v>
      </c>
      <c r="D12" s="4"/>
      <c r="E12" s="9"/>
      <c r="F12" s="10"/>
      <c r="G12" s="39"/>
      <c r="H12" s="40"/>
      <c r="I12" s="35">
        <v>91</v>
      </c>
      <c r="J12" s="10"/>
      <c r="K12" s="33"/>
      <c r="L12" s="8"/>
      <c r="M12" s="8"/>
      <c r="N12" s="8"/>
      <c r="O12" s="8"/>
    </row>
    <row r="13" spans="1:15" s="13" customFormat="1" ht="15">
      <c r="A13" s="92"/>
      <c r="B13" s="4" t="s">
        <v>14</v>
      </c>
      <c r="C13" s="4" t="s">
        <v>15</v>
      </c>
      <c r="D13" s="4"/>
      <c r="E13" s="9"/>
      <c r="F13" s="10"/>
      <c r="G13" s="39"/>
      <c r="H13" s="40"/>
      <c r="I13" s="35">
        <v>5080</v>
      </c>
      <c r="J13" s="8"/>
      <c r="K13" s="8"/>
      <c r="L13" s="8"/>
      <c r="M13" s="8"/>
      <c r="N13" s="8"/>
      <c r="O13" s="8"/>
    </row>
    <row r="14" spans="1:15" s="13" customFormat="1" ht="12.75">
      <c r="A14" s="72"/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4"/>
    </row>
    <row r="15" spans="1:15" s="13" customFormat="1" ht="15">
      <c r="A15" s="92">
        <v>3</v>
      </c>
      <c r="B15" s="4" t="s">
        <v>16</v>
      </c>
      <c r="C15" s="4" t="s">
        <v>17</v>
      </c>
      <c r="D15" s="4"/>
      <c r="E15" s="9"/>
      <c r="F15" s="10"/>
      <c r="G15" s="39"/>
      <c r="H15" s="40"/>
      <c r="I15" s="35">
        <v>2003</v>
      </c>
      <c r="J15" s="8"/>
      <c r="K15" s="8"/>
      <c r="L15" s="8"/>
      <c r="M15" s="8"/>
      <c r="N15" s="8"/>
      <c r="O15" s="8"/>
    </row>
    <row r="16" spans="1:15" s="13" customFormat="1" ht="15">
      <c r="A16" s="92"/>
      <c r="B16" s="4" t="s">
        <v>18</v>
      </c>
      <c r="C16" s="4" t="s">
        <v>19</v>
      </c>
      <c r="D16" s="4"/>
      <c r="E16" s="9"/>
      <c r="F16" s="10"/>
      <c r="G16" s="39"/>
      <c r="H16" s="40"/>
      <c r="I16" s="35">
        <v>2289</v>
      </c>
      <c r="J16" s="8"/>
      <c r="K16" s="8"/>
      <c r="L16" s="8"/>
      <c r="M16" s="8"/>
      <c r="N16" s="8"/>
      <c r="O16" s="8"/>
    </row>
    <row r="17" spans="1:15" s="13" customFormat="1" ht="15">
      <c r="A17" s="92"/>
      <c r="B17" s="4" t="s">
        <v>20</v>
      </c>
      <c r="C17" s="4" t="s">
        <v>21</v>
      </c>
      <c r="D17" s="4"/>
      <c r="E17" s="9"/>
      <c r="F17" s="10"/>
      <c r="G17" s="39"/>
      <c r="H17" s="40"/>
      <c r="I17" s="35">
        <v>33</v>
      </c>
      <c r="J17" s="10"/>
      <c r="K17" s="8"/>
      <c r="L17" s="8"/>
      <c r="M17" s="8"/>
      <c r="N17" s="8"/>
      <c r="O17" s="8"/>
    </row>
    <row r="18" spans="1:15" s="13" customFormat="1" ht="30" customHeight="1">
      <c r="A18" s="92"/>
      <c r="B18" s="14" t="s">
        <v>22</v>
      </c>
      <c r="C18" s="15" t="s">
        <v>23</v>
      </c>
      <c r="D18" s="15"/>
      <c r="E18" s="9"/>
      <c r="F18" s="10"/>
      <c r="G18" s="39"/>
      <c r="H18" s="40"/>
      <c r="I18" s="35">
        <v>1159</v>
      </c>
      <c r="J18" s="8"/>
      <c r="K18" s="8"/>
      <c r="L18" s="8"/>
      <c r="M18" s="8"/>
      <c r="N18" s="8"/>
      <c r="O18" s="8"/>
    </row>
    <row r="19" spans="1:15" s="13" customFormat="1" ht="15">
      <c r="A19" s="92"/>
      <c r="B19" s="4" t="s">
        <v>24</v>
      </c>
      <c r="C19" s="4" t="s">
        <v>25</v>
      </c>
      <c r="D19" s="4"/>
      <c r="E19" s="9"/>
      <c r="F19" s="10"/>
      <c r="G19" s="39"/>
      <c r="H19" s="40"/>
      <c r="I19" s="35">
        <v>1772</v>
      </c>
      <c r="J19" s="8"/>
      <c r="K19" s="8"/>
      <c r="L19" s="8"/>
      <c r="M19" s="8"/>
      <c r="N19" s="8"/>
      <c r="O19" s="8"/>
    </row>
    <row r="20" spans="1:15" s="13" customFormat="1" ht="12.75">
      <c r="A20" s="72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4"/>
    </row>
    <row r="21" spans="1:15" s="13" customFormat="1" ht="30">
      <c r="A21" s="16">
        <v>4</v>
      </c>
      <c r="B21" s="4"/>
      <c r="C21" s="4" t="s">
        <v>26</v>
      </c>
      <c r="D21" s="4"/>
      <c r="E21" s="9"/>
      <c r="F21" s="10"/>
      <c r="G21" s="39"/>
      <c r="H21" s="40"/>
      <c r="I21" s="35">
        <v>5</v>
      </c>
      <c r="J21" s="8"/>
      <c r="K21" s="8"/>
      <c r="L21" s="8"/>
      <c r="M21" s="8"/>
      <c r="N21" s="8"/>
      <c r="O21" s="8"/>
    </row>
    <row r="22" spans="1:15" s="13" customFormat="1" ht="12.75">
      <c r="A22" s="72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4"/>
    </row>
    <row r="23" spans="1:15" s="13" customFormat="1" ht="33.75" customHeight="1">
      <c r="A23" s="92">
        <v>5</v>
      </c>
      <c r="B23" s="4" t="s">
        <v>27</v>
      </c>
      <c r="C23" s="4" t="s">
        <v>28</v>
      </c>
      <c r="D23" s="4"/>
      <c r="E23" s="9"/>
      <c r="F23" s="10"/>
      <c r="G23" s="39"/>
      <c r="H23" s="40"/>
      <c r="I23" s="35">
        <v>2352</v>
      </c>
      <c r="J23" s="8"/>
      <c r="K23" s="8"/>
      <c r="L23" s="8"/>
      <c r="M23" s="8"/>
      <c r="N23" s="8"/>
      <c r="O23" s="8"/>
    </row>
    <row r="24" spans="1:15" s="13" customFormat="1" ht="30" customHeight="1">
      <c r="A24" s="92"/>
      <c r="B24" s="4" t="s">
        <v>29</v>
      </c>
      <c r="C24" s="4" t="s">
        <v>30</v>
      </c>
      <c r="D24" s="4"/>
      <c r="E24" s="9"/>
      <c r="F24" s="10"/>
      <c r="G24" s="39"/>
      <c r="H24" s="40"/>
      <c r="I24" s="35">
        <v>8550</v>
      </c>
      <c r="J24" s="8"/>
      <c r="K24" s="8"/>
      <c r="L24" s="8"/>
      <c r="M24" s="8"/>
      <c r="N24" s="8"/>
      <c r="O24" s="8"/>
    </row>
    <row r="25" spans="1:15" s="13" customFormat="1" ht="30" customHeight="1">
      <c r="A25" s="92"/>
      <c r="B25" s="4" t="s">
        <v>31</v>
      </c>
      <c r="C25" s="4" t="s">
        <v>32</v>
      </c>
      <c r="D25" s="4"/>
      <c r="E25" s="9"/>
      <c r="F25" s="10"/>
      <c r="G25" s="39"/>
      <c r="H25" s="40"/>
      <c r="I25" s="35">
        <v>8000</v>
      </c>
      <c r="J25" s="8"/>
      <c r="K25" s="8"/>
      <c r="L25" s="8"/>
      <c r="M25" s="8"/>
      <c r="N25" s="8"/>
      <c r="O25" s="8"/>
    </row>
    <row r="26" spans="1:15" s="13" customFormat="1" ht="45">
      <c r="A26" s="92"/>
      <c r="B26" s="4" t="s">
        <v>33</v>
      </c>
      <c r="C26" s="4" t="s">
        <v>34</v>
      </c>
      <c r="D26" s="4"/>
      <c r="E26" s="9"/>
      <c r="F26" s="10"/>
      <c r="G26" s="39"/>
      <c r="H26" s="40"/>
      <c r="I26" s="35">
        <v>17030</v>
      </c>
      <c r="J26" s="8"/>
      <c r="K26" s="8"/>
      <c r="L26" s="8"/>
      <c r="M26" s="8"/>
      <c r="N26" s="8"/>
      <c r="O26" s="8"/>
    </row>
    <row r="27" spans="1:15" s="13" customFormat="1" ht="12.75">
      <c r="A27" s="72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4"/>
    </row>
    <row r="28" spans="1:15" s="13" customFormat="1" ht="15">
      <c r="A28" s="92">
        <v>6</v>
      </c>
      <c r="B28" s="4" t="s">
        <v>35</v>
      </c>
      <c r="C28" s="4" t="s">
        <v>36</v>
      </c>
      <c r="D28" s="4"/>
      <c r="E28" s="9"/>
      <c r="F28" s="10"/>
      <c r="G28" s="39"/>
      <c r="H28" s="40"/>
      <c r="I28" s="35">
        <v>153</v>
      </c>
      <c r="J28" s="8"/>
      <c r="K28" s="8"/>
      <c r="L28" s="8"/>
      <c r="M28" s="8"/>
      <c r="N28" s="8"/>
      <c r="O28" s="8"/>
    </row>
    <row r="29" spans="1:15" s="13" customFormat="1" ht="15">
      <c r="A29" s="92"/>
      <c r="B29" s="4" t="s">
        <v>37</v>
      </c>
      <c r="C29" s="4" t="s">
        <v>38</v>
      </c>
      <c r="D29" s="4"/>
      <c r="E29" s="9"/>
      <c r="F29" s="10"/>
      <c r="G29" s="39"/>
      <c r="H29" s="40"/>
      <c r="I29" s="35">
        <v>235</v>
      </c>
      <c r="J29" s="8"/>
      <c r="K29" s="8"/>
      <c r="L29" s="8"/>
      <c r="M29" s="8"/>
      <c r="N29" s="8"/>
      <c r="O29" s="8"/>
    </row>
    <row r="30" spans="1:15" s="13" customFormat="1" ht="15">
      <c r="A30" s="92"/>
      <c r="B30" s="4" t="s">
        <v>39</v>
      </c>
      <c r="C30" s="4" t="s">
        <v>40</v>
      </c>
      <c r="D30" s="4"/>
      <c r="E30" s="9"/>
      <c r="F30" s="10"/>
      <c r="G30" s="39"/>
      <c r="H30" s="40"/>
      <c r="I30" s="35">
        <v>1381</v>
      </c>
      <c r="J30" s="8"/>
      <c r="K30" s="8"/>
      <c r="L30" s="8"/>
      <c r="M30" s="8"/>
      <c r="N30" s="8"/>
      <c r="O30" s="8"/>
    </row>
    <row r="31" spans="1:15" s="13" customFormat="1" ht="15">
      <c r="A31" s="92"/>
      <c r="B31" s="4" t="s">
        <v>41</v>
      </c>
      <c r="C31" s="4" t="s">
        <v>42</v>
      </c>
      <c r="D31" s="4"/>
      <c r="E31" s="9"/>
      <c r="F31" s="10"/>
      <c r="G31" s="39"/>
      <c r="H31" s="40"/>
      <c r="I31" s="35">
        <v>1099</v>
      </c>
      <c r="J31" s="8"/>
      <c r="K31" s="8"/>
      <c r="L31" s="8"/>
      <c r="M31" s="8"/>
      <c r="N31" s="8"/>
      <c r="O31" s="8"/>
    </row>
    <row r="32" spans="1:15" s="13" customFormat="1" ht="30">
      <c r="A32" s="92"/>
      <c r="B32" s="4" t="s">
        <v>43</v>
      </c>
      <c r="C32" s="4" t="s">
        <v>44</v>
      </c>
      <c r="D32" s="4"/>
      <c r="E32" s="9"/>
      <c r="F32" s="10"/>
      <c r="G32" s="39"/>
      <c r="H32" s="40"/>
      <c r="I32" s="35">
        <v>10</v>
      </c>
      <c r="J32" s="8"/>
      <c r="K32" s="8"/>
      <c r="L32" s="8"/>
      <c r="M32" s="8"/>
      <c r="N32" s="8"/>
      <c r="O32" s="8"/>
    </row>
    <row r="33" spans="1:15" s="13" customFormat="1" ht="15">
      <c r="A33" s="92"/>
      <c r="B33" s="4" t="s">
        <v>45</v>
      </c>
      <c r="C33" s="4" t="s">
        <v>46</v>
      </c>
      <c r="D33" s="4"/>
      <c r="E33" s="9"/>
      <c r="F33" s="10"/>
      <c r="G33" s="39"/>
      <c r="H33" s="40"/>
      <c r="I33" s="35">
        <v>620</v>
      </c>
      <c r="J33" s="8"/>
      <c r="K33" s="8"/>
      <c r="L33" s="8"/>
      <c r="M33" s="8"/>
      <c r="N33" s="8"/>
      <c r="O33" s="8"/>
    </row>
    <row r="34" spans="1:15" s="13" customFormat="1" ht="12.75">
      <c r="A34" s="72"/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4"/>
    </row>
    <row r="35" spans="1:15" s="13" customFormat="1" ht="15.75">
      <c r="A35" s="17">
        <v>7</v>
      </c>
      <c r="B35" s="18"/>
      <c r="C35" s="4" t="s">
        <v>47</v>
      </c>
      <c r="D35" s="4"/>
      <c r="E35" s="9"/>
      <c r="F35" s="10"/>
      <c r="G35" s="39"/>
      <c r="H35" s="40"/>
      <c r="I35" s="35">
        <v>12</v>
      </c>
      <c r="J35" s="10"/>
      <c r="K35" s="8"/>
      <c r="L35" s="8"/>
      <c r="M35" s="8"/>
      <c r="N35" s="8"/>
      <c r="O35" s="8"/>
    </row>
    <row r="36" spans="1:15" s="13" customFormat="1" ht="12.75">
      <c r="A36" s="72"/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4"/>
    </row>
    <row r="37" spans="1:15" s="13" customFormat="1" ht="45">
      <c r="A37" s="92">
        <v>8</v>
      </c>
      <c r="B37" s="4" t="s">
        <v>48</v>
      </c>
      <c r="C37" s="4" t="s">
        <v>49</v>
      </c>
      <c r="D37" s="4"/>
      <c r="E37" s="9"/>
      <c r="F37" s="10"/>
      <c r="G37" s="10"/>
      <c r="H37" s="35"/>
      <c r="I37" s="35">
        <v>12054</v>
      </c>
      <c r="J37" s="8"/>
      <c r="K37" s="8"/>
      <c r="L37" s="8"/>
      <c r="M37" s="8"/>
      <c r="N37" s="8"/>
      <c r="O37" s="8"/>
    </row>
    <row r="38" spans="1:15" s="13" customFormat="1" ht="45">
      <c r="A38" s="92"/>
      <c r="B38" s="4" t="s">
        <v>50</v>
      </c>
      <c r="C38" s="4" t="s">
        <v>51</v>
      </c>
      <c r="D38" s="4"/>
      <c r="E38" s="9"/>
      <c r="F38" s="10"/>
      <c r="G38" s="10"/>
      <c r="H38" s="35"/>
      <c r="I38" s="35">
        <v>8067</v>
      </c>
      <c r="J38" s="8"/>
      <c r="K38" s="8"/>
      <c r="L38" s="8"/>
      <c r="M38" s="8"/>
      <c r="N38" s="8"/>
      <c r="O38" s="8"/>
    </row>
    <row r="39" spans="1:15" s="13" customFormat="1" ht="12.75">
      <c r="A39" s="72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4"/>
    </row>
    <row r="40" spans="1:15" s="13" customFormat="1" ht="28.5" customHeight="1">
      <c r="A40" s="17">
        <v>9</v>
      </c>
      <c r="B40" s="18"/>
      <c r="C40" s="4" t="s">
        <v>52</v>
      </c>
      <c r="D40" s="4"/>
      <c r="E40" s="9"/>
      <c r="F40" s="10"/>
      <c r="G40" s="39"/>
      <c r="H40" s="40"/>
      <c r="I40" s="35">
        <v>32240</v>
      </c>
      <c r="J40" s="8"/>
      <c r="K40" s="8"/>
      <c r="L40" s="8"/>
      <c r="M40" s="8"/>
      <c r="N40" s="8"/>
      <c r="O40" s="8"/>
    </row>
    <row r="41" spans="1:15" s="13" customFormat="1" ht="12.75">
      <c r="A41" s="72"/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4"/>
    </row>
    <row r="42" spans="1:15" s="13" customFormat="1" ht="24.75" customHeight="1">
      <c r="A42" s="100">
        <v>10</v>
      </c>
      <c r="B42" s="4" t="s">
        <v>53</v>
      </c>
      <c r="C42" s="4" t="s">
        <v>54</v>
      </c>
      <c r="D42" s="4"/>
      <c r="E42" s="9"/>
      <c r="F42" s="10"/>
      <c r="G42" s="39"/>
      <c r="H42" s="40"/>
      <c r="I42" s="35">
        <v>89960</v>
      </c>
      <c r="J42" s="8"/>
      <c r="K42" s="8"/>
      <c r="L42" s="8"/>
      <c r="M42" s="8"/>
      <c r="N42" s="8"/>
      <c r="O42" s="8"/>
    </row>
    <row r="43" spans="1:15" s="13" customFormat="1" ht="24.75" customHeight="1">
      <c r="A43" s="100"/>
      <c r="B43" s="4" t="s">
        <v>55</v>
      </c>
      <c r="C43" s="4" t="s">
        <v>56</v>
      </c>
      <c r="D43" s="4"/>
      <c r="E43" s="9"/>
      <c r="F43" s="10"/>
      <c r="G43" s="39"/>
      <c r="H43" s="40"/>
      <c r="I43" s="35">
        <v>103120</v>
      </c>
      <c r="J43" s="8"/>
      <c r="K43" s="8"/>
      <c r="L43" s="8"/>
      <c r="M43" s="8"/>
      <c r="N43" s="8"/>
      <c r="O43" s="8"/>
    </row>
    <row r="44" spans="1:15" s="13" customFormat="1" ht="12.75">
      <c r="A44" s="72"/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4"/>
    </row>
    <row r="45" spans="1:15" s="13" customFormat="1" ht="30">
      <c r="A45" s="100">
        <v>11</v>
      </c>
      <c r="B45" s="4" t="s">
        <v>57</v>
      </c>
      <c r="C45" s="4" t="s">
        <v>58</v>
      </c>
      <c r="D45" s="4"/>
      <c r="E45" s="9"/>
      <c r="F45" s="10"/>
      <c r="G45" s="39"/>
      <c r="H45" s="40"/>
      <c r="I45" s="35">
        <v>9</v>
      </c>
      <c r="J45" s="10"/>
      <c r="K45" s="8"/>
      <c r="L45" s="8"/>
      <c r="M45" s="8"/>
      <c r="N45" s="8"/>
      <c r="O45" s="8"/>
    </row>
    <row r="46" spans="1:15" s="13" customFormat="1" ht="15">
      <c r="A46" s="100"/>
      <c r="B46" s="4" t="s">
        <v>59</v>
      </c>
      <c r="C46" s="4" t="s">
        <v>60</v>
      </c>
      <c r="D46" s="4"/>
      <c r="E46" s="9"/>
      <c r="F46" s="10"/>
      <c r="G46" s="39"/>
      <c r="H46" s="40"/>
      <c r="I46" s="35">
        <v>23</v>
      </c>
      <c r="J46" s="8"/>
      <c r="K46" s="8"/>
      <c r="L46" s="8"/>
      <c r="M46" s="8"/>
      <c r="N46" s="8"/>
      <c r="O46" s="8"/>
    </row>
    <row r="47" spans="1:15" s="13" customFormat="1" ht="15">
      <c r="A47" s="100"/>
      <c r="B47" s="4" t="s">
        <v>61</v>
      </c>
      <c r="C47" s="4" t="s">
        <v>62</v>
      </c>
      <c r="D47" s="4"/>
      <c r="E47" s="9"/>
      <c r="F47" s="10"/>
      <c r="G47" s="39"/>
      <c r="H47" s="40"/>
      <c r="I47" s="35">
        <v>483</v>
      </c>
      <c r="J47" s="8"/>
      <c r="K47" s="8"/>
      <c r="L47" s="8"/>
      <c r="M47" s="8"/>
      <c r="N47" s="8"/>
      <c r="O47" s="8"/>
    </row>
    <row r="48" spans="1:15" s="13" customFormat="1" ht="15">
      <c r="A48" s="100"/>
      <c r="B48" s="4" t="s">
        <v>63</v>
      </c>
      <c r="C48" s="4" t="s">
        <v>64</v>
      </c>
      <c r="D48" s="4"/>
      <c r="E48" s="9"/>
      <c r="F48" s="10"/>
      <c r="G48" s="39"/>
      <c r="H48" s="40"/>
      <c r="I48" s="35">
        <v>130</v>
      </c>
      <c r="J48" s="8"/>
      <c r="K48" s="8"/>
      <c r="L48" s="8"/>
      <c r="M48" s="8"/>
      <c r="N48" s="8"/>
      <c r="O48" s="8"/>
    </row>
    <row r="49" spans="1:15" s="13" customFormat="1" ht="12.75">
      <c r="A49" s="72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4"/>
    </row>
    <row r="50" spans="1:15" s="13" customFormat="1" ht="15.75">
      <c r="A50" s="17">
        <v>12</v>
      </c>
      <c r="B50" s="18"/>
      <c r="C50" s="4" t="s">
        <v>65</v>
      </c>
      <c r="D50" s="4"/>
      <c r="E50" s="9"/>
      <c r="F50" s="10"/>
      <c r="G50" s="39"/>
      <c r="H50" s="40"/>
      <c r="I50" s="35">
        <v>327</v>
      </c>
      <c r="J50" s="8"/>
      <c r="K50" s="8"/>
      <c r="L50" s="8"/>
      <c r="M50" s="8"/>
      <c r="N50" s="8"/>
      <c r="O50" s="8"/>
    </row>
    <row r="51" spans="1:15" s="13" customFormat="1" ht="12.75">
      <c r="A51" s="72"/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4"/>
    </row>
    <row r="52" spans="1:15" s="13" customFormat="1" ht="15">
      <c r="A52" s="100">
        <v>13</v>
      </c>
      <c r="B52" s="4" t="s">
        <v>66</v>
      </c>
      <c r="C52" s="4" t="s">
        <v>67</v>
      </c>
      <c r="D52" s="4"/>
      <c r="E52" s="9"/>
      <c r="F52" s="10"/>
      <c r="G52" s="39"/>
      <c r="H52" s="40"/>
      <c r="I52" s="35">
        <v>233</v>
      </c>
      <c r="J52" s="8"/>
      <c r="K52" s="8"/>
      <c r="L52" s="8"/>
      <c r="M52" s="8"/>
      <c r="N52" s="8"/>
      <c r="O52" s="8"/>
    </row>
    <row r="53" spans="1:15" s="13" customFormat="1" ht="15">
      <c r="A53" s="100"/>
      <c r="B53" s="4" t="s">
        <v>68</v>
      </c>
      <c r="C53" s="4" t="s">
        <v>69</v>
      </c>
      <c r="D53" s="4"/>
      <c r="E53" s="9"/>
      <c r="F53" s="10"/>
      <c r="G53" s="39"/>
      <c r="H53" s="40"/>
      <c r="I53" s="35">
        <v>20</v>
      </c>
      <c r="J53" s="10"/>
      <c r="K53" s="8"/>
      <c r="L53" s="8"/>
      <c r="M53" s="8"/>
      <c r="N53" s="8"/>
      <c r="O53" s="8"/>
    </row>
    <row r="54" spans="1:15" s="13" customFormat="1" ht="15">
      <c r="A54" s="100"/>
      <c r="B54" s="4" t="s">
        <v>70</v>
      </c>
      <c r="C54" s="4" t="s">
        <v>71</v>
      </c>
      <c r="D54" s="4"/>
      <c r="E54" s="9"/>
      <c r="F54" s="10"/>
      <c r="G54" s="39"/>
      <c r="H54" s="40"/>
      <c r="I54" s="35">
        <v>8</v>
      </c>
      <c r="J54" s="10"/>
      <c r="K54" s="8"/>
      <c r="L54" s="8"/>
      <c r="M54" s="8"/>
      <c r="N54" s="8"/>
      <c r="O54" s="8"/>
    </row>
    <row r="55" spans="1:15" s="13" customFormat="1" ht="15">
      <c r="A55" s="100"/>
      <c r="B55" s="4" t="s">
        <v>72</v>
      </c>
      <c r="C55" s="4" t="s">
        <v>73</v>
      </c>
      <c r="D55" s="4"/>
      <c r="E55" s="9"/>
      <c r="F55" s="10"/>
      <c r="G55" s="39"/>
      <c r="H55" s="40"/>
      <c r="I55" s="35">
        <v>115</v>
      </c>
      <c r="J55" s="8"/>
      <c r="K55" s="8"/>
      <c r="L55" s="8"/>
      <c r="M55" s="8"/>
      <c r="N55" s="8"/>
      <c r="O55" s="8"/>
    </row>
    <row r="56" spans="1:15" s="13" customFormat="1" ht="12.75">
      <c r="A56" s="72"/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4"/>
    </row>
    <row r="57" spans="1:15" s="13" customFormat="1" ht="30">
      <c r="A57" s="100">
        <v>14</v>
      </c>
      <c r="B57" s="4" t="s">
        <v>74</v>
      </c>
      <c r="C57" s="4" t="s">
        <v>75</v>
      </c>
      <c r="D57" s="4"/>
      <c r="E57" s="9"/>
      <c r="F57" s="10"/>
      <c r="G57" s="39"/>
      <c r="H57" s="40"/>
      <c r="I57" s="35">
        <v>9924</v>
      </c>
      <c r="J57" s="8"/>
      <c r="K57" s="8"/>
      <c r="L57" s="8"/>
      <c r="M57" s="8"/>
      <c r="N57" s="8"/>
      <c r="O57" s="8"/>
    </row>
    <row r="58" spans="1:15" s="13" customFormat="1" ht="24.75" customHeight="1">
      <c r="A58" s="100"/>
      <c r="B58" s="4" t="s">
        <v>76</v>
      </c>
      <c r="C58" s="4" t="s">
        <v>77</v>
      </c>
      <c r="D58" s="4"/>
      <c r="E58" s="9"/>
      <c r="F58" s="10"/>
      <c r="G58" s="39"/>
      <c r="H58" s="40"/>
      <c r="I58" s="35">
        <v>22045</v>
      </c>
      <c r="J58" s="8"/>
      <c r="K58" s="8"/>
      <c r="L58" s="8"/>
      <c r="M58" s="8"/>
      <c r="N58" s="8"/>
      <c r="O58" s="8"/>
    </row>
    <row r="59" spans="1:15" s="13" customFormat="1" ht="15.75" customHeight="1">
      <c r="A59" s="72"/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4"/>
    </row>
    <row r="60" spans="1:15" s="13" customFormat="1" ht="30" customHeight="1">
      <c r="A60" s="17">
        <v>15</v>
      </c>
      <c r="B60" s="18"/>
      <c r="C60" s="19" t="s">
        <v>78</v>
      </c>
      <c r="D60" s="19"/>
      <c r="E60" s="9"/>
      <c r="F60" s="10"/>
      <c r="G60" s="39"/>
      <c r="H60" s="40"/>
      <c r="I60" s="35">
        <v>900</v>
      </c>
      <c r="J60" s="8"/>
      <c r="K60" s="8"/>
      <c r="L60" s="8"/>
      <c r="M60" s="8"/>
      <c r="N60" s="8"/>
      <c r="O60" s="8"/>
    </row>
    <row r="61" spans="1:15" s="13" customFormat="1" ht="12.75">
      <c r="A61" s="72"/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4"/>
    </row>
    <row r="62" spans="1:15" s="13" customFormat="1" ht="15.75">
      <c r="A62" s="17">
        <v>16</v>
      </c>
      <c r="B62" s="18"/>
      <c r="C62" s="19" t="s">
        <v>79</v>
      </c>
      <c r="D62" s="19"/>
      <c r="E62" s="9"/>
      <c r="F62" s="10"/>
      <c r="G62" s="39"/>
      <c r="H62" s="40"/>
      <c r="I62" s="35">
        <v>1280</v>
      </c>
      <c r="J62" s="8"/>
      <c r="K62" s="8"/>
      <c r="L62" s="8"/>
      <c r="M62" s="8"/>
      <c r="N62" s="8"/>
      <c r="O62" s="8"/>
    </row>
    <row r="63" spans="1:15" s="13" customFormat="1" ht="12.75">
      <c r="A63" s="72"/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4"/>
    </row>
    <row r="64" spans="1:15" s="13" customFormat="1" ht="15">
      <c r="A64" s="100">
        <v>17</v>
      </c>
      <c r="B64" s="19" t="s">
        <v>80</v>
      </c>
      <c r="C64" s="19" t="s">
        <v>81</v>
      </c>
      <c r="D64" s="19"/>
      <c r="E64" s="9"/>
      <c r="F64" s="10"/>
      <c r="G64" s="39"/>
      <c r="H64" s="40"/>
      <c r="I64" s="35">
        <v>9480</v>
      </c>
      <c r="J64" s="8"/>
      <c r="K64" s="8"/>
      <c r="L64" s="8"/>
      <c r="M64" s="8"/>
      <c r="N64" s="8"/>
      <c r="O64" s="8"/>
    </row>
    <row r="65" spans="1:15" s="13" customFormat="1" ht="27.75" customHeight="1">
      <c r="A65" s="100"/>
      <c r="B65" s="19" t="s">
        <v>82</v>
      </c>
      <c r="C65" s="19" t="s">
        <v>83</v>
      </c>
      <c r="D65" s="19"/>
      <c r="E65" s="9"/>
      <c r="F65" s="10"/>
      <c r="G65" s="39"/>
      <c r="H65" s="40"/>
      <c r="I65" s="35">
        <v>11100</v>
      </c>
      <c r="J65" s="8"/>
      <c r="K65" s="8"/>
      <c r="L65" s="8"/>
      <c r="M65" s="8"/>
      <c r="N65" s="8"/>
      <c r="O65" s="8"/>
    </row>
    <row r="66" spans="1:15" s="13" customFormat="1" ht="12.75">
      <c r="A66" s="72"/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4"/>
    </row>
    <row r="67" spans="1:15" s="13" customFormat="1" ht="15">
      <c r="A67" s="100">
        <v>18</v>
      </c>
      <c r="B67" s="19" t="s">
        <v>84</v>
      </c>
      <c r="C67" s="19" t="s">
        <v>85</v>
      </c>
      <c r="D67" s="19"/>
      <c r="E67" s="9"/>
      <c r="F67" s="10"/>
      <c r="G67" s="39"/>
      <c r="H67" s="40"/>
      <c r="I67" s="35">
        <v>2</v>
      </c>
      <c r="J67" s="8"/>
      <c r="K67" s="8"/>
      <c r="L67" s="8"/>
      <c r="M67" s="8"/>
      <c r="N67" s="8"/>
      <c r="O67" s="8"/>
    </row>
    <row r="68" spans="1:15" s="13" customFormat="1" ht="15">
      <c r="A68" s="100"/>
      <c r="B68" s="19" t="s">
        <v>86</v>
      </c>
      <c r="C68" s="19" t="s">
        <v>87</v>
      </c>
      <c r="D68" s="19"/>
      <c r="E68" s="9"/>
      <c r="F68" s="10"/>
      <c r="G68" s="39"/>
      <c r="H68" s="40"/>
      <c r="I68" s="35">
        <v>2</v>
      </c>
      <c r="J68" s="8"/>
      <c r="K68" s="8"/>
      <c r="L68" s="8"/>
      <c r="M68" s="8"/>
      <c r="N68" s="8"/>
      <c r="O68" s="8"/>
    </row>
    <row r="69" spans="1:83" s="13" customFormat="1" ht="15">
      <c r="A69" s="100"/>
      <c r="B69" s="19" t="s">
        <v>88</v>
      </c>
      <c r="C69" s="19" t="s">
        <v>89</v>
      </c>
      <c r="D69" s="19"/>
      <c r="E69" s="9"/>
      <c r="F69" s="10"/>
      <c r="G69" s="39"/>
      <c r="H69" s="40"/>
      <c r="I69" s="35">
        <v>67</v>
      </c>
      <c r="J69" s="10"/>
      <c r="K69" s="8"/>
      <c r="L69" s="8"/>
      <c r="M69" s="8"/>
      <c r="N69" s="8"/>
      <c r="O69" s="10"/>
      <c r="P69" s="22"/>
      <c r="Q69" s="22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</row>
    <row r="70" spans="1:83" s="13" customFormat="1" ht="15">
      <c r="A70" s="100"/>
      <c r="B70" s="19" t="s">
        <v>90</v>
      </c>
      <c r="C70" s="19" t="s">
        <v>91</v>
      </c>
      <c r="D70" s="19"/>
      <c r="E70" s="9"/>
      <c r="F70" s="10"/>
      <c r="G70" s="39"/>
      <c r="H70" s="40"/>
      <c r="I70" s="35">
        <v>3112</v>
      </c>
      <c r="J70" s="8"/>
      <c r="K70" s="8"/>
      <c r="L70" s="8"/>
      <c r="M70" s="8"/>
      <c r="N70" s="8"/>
      <c r="O70" s="8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</row>
    <row r="71" spans="1:256" s="13" customFormat="1" ht="15.75" customHeight="1">
      <c r="A71" s="72"/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4"/>
      <c r="P71" s="27"/>
      <c r="Q71" s="27"/>
      <c r="R71" s="27"/>
      <c r="S71" s="32"/>
      <c r="T71" s="28"/>
      <c r="U71" s="29"/>
      <c r="V71" s="30"/>
      <c r="W71" s="22"/>
      <c r="X71" s="22"/>
      <c r="Y71" s="22"/>
      <c r="Z71" s="27"/>
      <c r="AA71" s="32"/>
      <c r="AB71" s="28"/>
      <c r="AC71" s="29"/>
      <c r="AD71" s="30"/>
      <c r="AE71" s="22"/>
      <c r="AF71" s="22"/>
      <c r="AG71" s="22"/>
      <c r="AH71" s="27"/>
      <c r="AI71" s="32"/>
      <c r="AJ71" s="28"/>
      <c r="AK71" s="29"/>
      <c r="AL71" s="30"/>
      <c r="AM71" s="22"/>
      <c r="AN71" s="22"/>
      <c r="AO71" s="22"/>
      <c r="AP71" s="27"/>
      <c r="AQ71" s="32"/>
      <c r="AR71" s="28"/>
      <c r="AS71" s="29"/>
      <c r="AT71" s="30"/>
      <c r="AU71" s="22"/>
      <c r="AV71" s="22"/>
      <c r="AW71" s="22"/>
      <c r="AX71" s="27"/>
      <c r="AY71" s="32"/>
      <c r="AZ71" s="28"/>
      <c r="BA71" s="29"/>
      <c r="BB71" s="30"/>
      <c r="BC71" s="22"/>
      <c r="BD71" s="22"/>
      <c r="BE71" s="22"/>
      <c r="BF71" s="27"/>
      <c r="BG71" s="32"/>
      <c r="BH71" s="28"/>
      <c r="BI71" s="29"/>
      <c r="BJ71" s="30"/>
      <c r="BK71" s="22"/>
      <c r="BL71" s="22"/>
      <c r="BM71" s="22"/>
      <c r="BN71" s="27"/>
      <c r="BO71" s="32"/>
      <c r="BP71" s="28"/>
      <c r="BQ71" s="29"/>
      <c r="BR71" s="30"/>
      <c r="BS71" s="22"/>
      <c r="BT71" s="22"/>
      <c r="BU71" s="22"/>
      <c r="BV71" s="27"/>
      <c r="BW71" s="32"/>
      <c r="BX71" s="28"/>
      <c r="BY71" s="29"/>
      <c r="BZ71" s="30"/>
      <c r="CA71" s="22"/>
      <c r="CB71" s="22"/>
      <c r="CC71" s="22"/>
      <c r="CD71" s="27"/>
      <c r="CE71" s="32"/>
      <c r="CF71" s="31"/>
      <c r="CG71" s="19"/>
      <c r="CH71" s="25"/>
      <c r="CI71" s="20"/>
      <c r="CJ71" s="21"/>
      <c r="CK71" s="22"/>
      <c r="CM71" s="23"/>
      <c r="CN71" s="24"/>
      <c r="CO71" s="19"/>
      <c r="CP71" s="25"/>
      <c r="CQ71" s="20"/>
      <c r="CR71" s="21"/>
      <c r="CS71" s="22"/>
      <c r="CU71" s="23"/>
      <c r="CV71" s="24"/>
      <c r="CW71" s="19"/>
      <c r="CX71" s="25"/>
      <c r="CY71" s="20"/>
      <c r="CZ71" s="21"/>
      <c r="DA71" s="22"/>
      <c r="DC71" s="23"/>
      <c r="DD71" s="24"/>
      <c r="DE71" s="19"/>
      <c r="DF71" s="25"/>
      <c r="DG71" s="20"/>
      <c r="DH71" s="21"/>
      <c r="DI71" s="22"/>
      <c r="DK71" s="23"/>
      <c r="DL71" s="24"/>
      <c r="DM71" s="19"/>
      <c r="DN71" s="25"/>
      <c r="DO71" s="20"/>
      <c r="DP71" s="21"/>
      <c r="DQ71" s="22"/>
      <c r="DS71" s="23"/>
      <c r="DT71" s="24"/>
      <c r="DU71" s="19"/>
      <c r="DV71" s="25"/>
      <c r="DW71" s="20"/>
      <c r="DX71" s="21"/>
      <c r="DY71" s="22"/>
      <c r="EA71" s="23"/>
      <c r="EB71" s="24"/>
      <c r="EC71" s="19"/>
      <c r="ED71" s="25"/>
      <c r="EE71" s="20"/>
      <c r="EF71" s="21"/>
      <c r="EG71" s="22"/>
      <c r="EI71" s="23"/>
      <c r="EJ71" s="24"/>
      <c r="EK71" s="19"/>
      <c r="EL71" s="25"/>
      <c r="EM71" s="20"/>
      <c r="EN71" s="21"/>
      <c r="EO71" s="22"/>
      <c r="EQ71" s="23"/>
      <c r="ER71" s="24"/>
      <c r="ES71" s="19"/>
      <c r="ET71" s="25"/>
      <c r="EU71" s="20"/>
      <c r="EV71" s="21"/>
      <c r="EW71" s="22"/>
      <c r="EY71" s="23"/>
      <c r="EZ71" s="24"/>
      <c r="FA71" s="19"/>
      <c r="FB71" s="25"/>
      <c r="FC71" s="20"/>
      <c r="FD71" s="21"/>
      <c r="FE71" s="22"/>
      <c r="FG71" s="23"/>
      <c r="FH71" s="24"/>
      <c r="FI71" s="19"/>
      <c r="FJ71" s="25"/>
      <c r="FK71" s="20"/>
      <c r="FL71" s="21"/>
      <c r="FM71" s="22"/>
      <c r="FO71" s="23"/>
      <c r="FP71" s="24"/>
      <c r="FQ71" s="19"/>
      <c r="FR71" s="25"/>
      <c r="FS71" s="20"/>
      <c r="FT71" s="21"/>
      <c r="FU71" s="22"/>
      <c r="FW71" s="23"/>
      <c r="FX71" s="24"/>
      <c r="FY71" s="19"/>
      <c r="FZ71" s="25"/>
      <c r="GA71" s="20"/>
      <c r="GB71" s="21"/>
      <c r="GC71" s="22"/>
      <c r="GE71" s="23"/>
      <c r="GF71" s="24"/>
      <c r="GG71" s="19"/>
      <c r="GH71" s="25"/>
      <c r="GI71" s="20"/>
      <c r="GJ71" s="21"/>
      <c r="GK71" s="22"/>
      <c r="GM71" s="23"/>
      <c r="GN71" s="24"/>
      <c r="GO71" s="19"/>
      <c r="GP71" s="25"/>
      <c r="GQ71" s="20"/>
      <c r="GR71" s="21"/>
      <c r="GS71" s="22"/>
      <c r="GU71" s="23"/>
      <c r="GV71" s="24"/>
      <c r="GW71" s="19"/>
      <c r="GX71" s="25"/>
      <c r="GY71" s="20"/>
      <c r="GZ71" s="21"/>
      <c r="HA71" s="22"/>
      <c r="HC71" s="23"/>
      <c r="HD71" s="24"/>
      <c r="HE71" s="19"/>
      <c r="HF71" s="25"/>
      <c r="HG71" s="20"/>
      <c r="HH71" s="21"/>
      <c r="HI71" s="22"/>
      <c r="HK71" s="23"/>
      <c r="HL71" s="24"/>
      <c r="HM71" s="19"/>
      <c r="HN71" s="25"/>
      <c r="HO71" s="20"/>
      <c r="HP71" s="21"/>
      <c r="HQ71" s="22"/>
      <c r="HS71" s="23"/>
      <c r="HT71" s="24"/>
      <c r="HU71" s="19"/>
      <c r="HV71" s="25"/>
      <c r="HW71" s="20"/>
      <c r="HX71" s="21"/>
      <c r="HY71" s="22"/>
      <c r="IA71" s="23"/>
      <c r="IB71" s="24"/>
      <c r="IC71" s="19"/>
      <c r="ID71" s="25"/>
      <c r="IE71" s="20"/>
      <c r="IF71" s="21"/>
      <c r="IG71" s="22"/>
      <c r="II71" s="23"/>
      <c r="IJ71" s="24"/>
      <c r="IK71" s="19"/>
      <c r="IL71" s="25"/>
      <c r="IM71" s="20"/>
      <c r="IN71" s="21"/>
      <c r="IO71" s="22"/>
      <c r="IQ71" s="23"/>
      <c r="IR71" s="24"/>
      <c r="IS71" s="19"/>
      <c r="IT71" s="25"/>
      <c r="IU71" s="20"/>
      <c r="IV71" s="21"/>
    </row>
    <row r="72" spans="1:15" s="13" customFormat="1" ht="15">
      <c r="A72" s="16">
        <v>19</v>
      </c>
      <c r="B72" s="26"/>
      <c r="C72" s="19" t="s">
        <v>92</v>
      </c>
      <c r="D72" s="19"/>
      <c r="E72" s="9"/>
      <c r="F72" s="10"/>
      <c r="G72" s="39"/>
      <c r="H72" s="40"/>
      <c r="I72" s="35">
        <v>20</v>
      </c>
      <c r="J72" s="10"/>
      <c r="K72" s="8"/>
      <c r="L72" s="8"/>
      <c r="M72" s="8"/>
      <c r="N72" s="8"/>
      <c r="O72" s="8"/>
    </row>
    <row r="73" spans="1:15" s="13" customFormat="1" ht="12.75">
      <c r="A73" s="72"/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4"/>
    </row>
    <row r="74" spans="1:15" s="13" customFormat="1" ht="15">
      <c r="A74" s="16">
        <v>20</v>
      </c>
      <c r="B74" s="26"/>
      <c r="C74" s="19" t="s">
        <v>93</v>
      </c>
      <c r="D74" s="19"/>
      <c r="E74" s="9"/>
      <c r="F74" s="10"/>
      <c r="G74" s="39"/>
      <c r="H74" s="40"/>
      <c r="I74" s="35">
        <v>75</v>
      </c>
      <c r="J74" s="10"/>
      <c r="K74" s="8"/>
      <c r="L74" s="8"/>
      <c r="M74" s="8"/>
      <c r="N74" s="8"/>
      <c r="O74" s="8"/>
    </row>
    <row r="75" ht="16.5" thickBot="1"/>
    <row r="76" spans="1:8" ht="13.5" thickBot="1">
      <c r="A76" s="101" t="s">
        <v>111</v>
      </c>
      <c r="B76" s="102"/>
      <c r="C76" s="102"/>
      <c r="D76" s="102"/>
      <c r="E76" s="102"/>
      <c r="F76" s="102"/>
      <c r="G76" s="102"/>
      <c r="H76" s="103"/>
    </row>
    <row r="77" spans="1:8" ht="13.5" thickBot="1">
      <c r="A77" s="41"/>
      <c r="B77" s="41"/>
      <c r="C77" s="41"/>
      <c r="D77" s="41"/>
      <c r="E77" s="42"/>
      <c r="F77" s="41"/>
      <c r="G77" s="41"/>
      <c r="H77" s="41"/>
    </row>
    <row r="78" spans="1:8" ht="12.75">
      <c r="A78" s="76" t="s">
        <v>112</v>
      </c>
      <c r="B78" s="77"/>
      <c r="C78" s="77"/>
      <c r="D78" s="77"/>
      <c r="E78" s="77"/>
      <c r="F78" s="77"/>
      <c r="G78" s="78"/>
      <c r="H78" s="41"/>
    </row>
    <row r="79" spans="1:8" ht="13.5" thickBot="1">
      <c r="A79" s="79"/>
      <c r="B79" s="80"/>
      <c r="C79" s="80"/>
      <c r="D79" s="80"/>
      <c r="E79" s="80"/>
      <c r="F79" s="80"/>
      <c r="G79" s="81"/>
      <c r="H79" s="41"/>
    </row>
  </sheetData>
  <sheetProtection/>
  <mergeCells count="49">
    <mergeCell ref="L4:L5"/>
    <mergeCell ref="M4:M5"/>
    <mergeCell ref="A4:B5"/>
    <mergeCell ref="C4:C5"/>
    <mergeCell ref="D4:D5"/>
    <mergeCell ref="E4:E5"/>
    <mergeCell ref="F4:F5"/>
    <mergeCell ref="G4:G5"/>
    <mergeCell ref="N4:N5"/>
    <mergeCell ref="O4:O5"/>
    <mergeCell ref="P4:P5"/>
    <mergeCell ref="A6:O6"/>
    <mergeCell ref="A7:A10"/>
    <mergeCell ref="A11:O11"/>
    <mergeCell ref="H4:H5"/>
    <mergeCell ref="I4:I5"/>
    <mergeCell ref="J4:J5"/>
    <mergeCell ref="K4:K5"/>
    <mergeCell ref="A12:A13"/>
    <mergeCell ref="A14:O14"/>
    <mergeCell ref="A15:A19"/>
    <mergeCell ref="A20:O20"/>
    <mergeCell ref="A22:O22"/>
    <mergeCell ref="A23:A26"/>
    <mergeCell ref="A27:O27"/>
    <mergeCell ref="A28:A33"/>
    <mergeCell ref="A34:O34"/>
    <mergeCell ref="A36:O36"/>
    <mergeCell ref="A37:A38"/>
    <mergeCell ref="A39:O39"/>
    <mergeCell ref="A41:O41"/>
    <mergeCell ref="A42:A43"/>
    <mergeCell ref="A44:O44"/>
    <mergeCell ref="A45:A48"/>
    <mergeCell ref="A49:O49"/>
    <mergeCell ref="A51:O51"/>
    <mergeCell ref="A52:A55"/>
    <mergeCell ref="A56:O56"/>
    <mergeCell ref="A57:A58"/>
    <mergeCell ref="A59:O59"/>
    <mergeCell ref="A61:O61"/>
    <mergeCell ref="A63:O63"/>
    <mergeCell ref="A78:G79"/>
    <mergeCell ref="A64:A65"/>
    <mergeCell ref="A66:O66"/>
    <mergeCell ref="A67:A70"/>
    <mergeCell ref="A71:O71"/>
    <mergeCell ref="A73:O73"/>
    <mergeCell ref="A76:H76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2"/>
  <sheetViews>
    <sheetView zoomScale="90" zoomScaleNormal="90" zoomScalePageLayoutView="0" workbookViewId="0" topLeftCell="D1">
      <selection activeCell="O14" sqref="O14"/>
    </sheetView>
  </sheetViews>
  <sheetFormatPr defaultColWidth="9.140625" defaultRowHeight="12.75"/>
  <cols>
    <col min="1" max="1" width="5.57421875" style="5" customWidth="1"/>
    <col min="2" max="2" width="12.140625" style="0" customWidth="1"/>
    <col min="3" max="3" width="46.421875" style="0" customWidth="1"/>
    <col min="4" max="4" width="18.8515625" style="0" customWidth="1"/>
    <col min="5" max="5" width="17.57421875" style="0" customWidth="1"/>
    <col min="6" max="6" width="15.57421875" style="0" customWidth="1"/>
    <col min="7" max="7" width="15.28125" style="0" customWidth="1"/>
    <col min="8" max="8" width="12.8515625" style="0" customWidth="1"/>
    <col min="9" max="11" width="18.7109375" style="0" customWidth="1"/>
    <col min="12" max="12" width="16.140625" style="0" customWidth="1"/>
    <col min="13" max="13" width="12.8515625" style="0" customWidth="1"/>
    <col min="14" max="14" width="11.00390625" style="0" customWidth="1"/>
    <col min="15" max="15" width="16.421875" style="0" customWidth="1"/>
    <col min="16" max="16" width="34.7109375" style="0" customWidth="1"/>
  </cols>
  <sheetData>
    <row r="1" spans="1:16" ht="30.75" customHeight="1">
      <c r="A1" s="69" t="s">
        <v>114</v>
      </c>
      <c r="B1" s="70"/>
      <c r="C1" s="70"/>
      <c r="D1" s="43"/>
      <c r="E1" s="43"/>
      <c r="F1" s="43"/>
      <c r="G1" s="43"/>
      <c r="H1" s="43"/>
      <c r="I1" s="1"/>
      <c r="J1" s="1"/>
      <c r="K1" s="1"/>
      <c r="L1" s="1"/>
      <c r="M1" s="1"/>
      <c r="N1" s="1"/>
      <c r="O1" s="1"/>
      <c r="P1" s="1"/>
    </row>
    <row r="2" spans="1:16" ht="18">
      <c r="A2" s="47"/>
      <c r="B2" s="46"/>
      <c r="C2" s="46"/>
      <c r="D2" s="43"/>
      <c r="E2" s="43"/>
      <c r="F2" s="43"/>
      <c r="G2" s="43"/>
      <c r="H2" s="43"/>
      <c r="I2" s="1"/>
      <c r="J2" s="1"/>
      <c r="K2" s="1"/>
      <c r="L2" s="1"/>
      <c r="M2" s="1"/>
      <c r="N2" s="1"/>
      <c r="O2" s="1"/>
      <c r="P2" s="1"/>
    </row>
    <row r="3" spans="1:16" ht="48.75" customHeight="1">
      <c r="A3" s="71" t="s">
        <v>142</v>
      </c>
      <c r="B3" s="71"/>
      <c r="C3" s="71"/>
      <c r="D3" s="44"/>
      <c r="E3" s="44"/>
      <c r="F3" s="44"/>
      <c r="G3" s="44"/>
      <c r="H3" s="44"/>
      <c r="I3" s="2"/>
      <c r="J3" s="2"/>
      <c r="K3" s="2"/>
      <c r="L3" s="2"/>
      <c r="M3" s="2"/>
      <c r="N3" s="2"/>
      <c r="O3" s="2"/>
      <c r="P3" s="2"/>
    </row>
    <row r="4" spans="1:16" ht="11.25" customHeight="1">
      <c r="A4" s="48"/>
      <c r="B4" s="48"/>
      <c r="C4" s="48"/>
      <c r="D4" s="44"/>
      <c r="E4" s="44"/>
      <c r="F4" s="44"/>
      <c r="G4" s="44"/>
      <c r="H4" s="44"/>
      <c r="I4" s="2"/>
      <c r="J4" s="2"/>
      <c r="K4" s="2"/>
      <c r="L4" s="2"/>
      <c r="M4" s="2"/>
      <c r="N4" s="2"/>
      <c r="O4" s="2"/>
      <c r="P4" s="2"/>
    </row>
    <row r="5" spans="1:16" ht="12.75" customHeight="1">
      <c r="A5" s="82" t="s">
        <v>3</v>
      </c>
      <c r="B5" s="82"/>
      <c r="C5" s="83" t="s">
        <v>102</v>
      </c>
      <c r="D5" s="75" t="s">
        <v>95</v>
      </c>
      <c r="E5" s="75" t="s">
        <v>96</v>
      </c>
      <c r="F5" s="75" t="s">
        <v>97</v>
      </c>
      <c r="G5" s="75" t="s">
        <v>139</v>
      </c>
      <c r="H5" s="75" t="s">
        <v>98</v>
      </c>
      <c r="I5" s="75" t="s">
        <v>99</v>
      </c>
      <c r="J5" s="89" t="s">
        <v>159</v>
      </c>
      <c r="K5" s="89" t="s">
        <v>138</v>
      </c>
      <c r="L5" s="75" t="s">
        <v>103</v>
      </c>
      <c r="M5" s="75" t="s">
        <v>104</v>
      </c>
      <c r="N5" s="75" t="s">
        <v>4</v>
      </c>
      <c r="O5" s="75" t="s">
        <v>94</v>
      </c>
      <c r="P5" s="75" t="s">
        <v>113</v>
      </c>
    </row>
    <row r="6" spans="1:16" ht="41.25" customHeight="1">
      <c r="A6" s="82"/>
      <c r="B6" s="82"/>
      <c r="C6" s="83"/>
      <c r="D6" s="75"/>
      <c r="E6" s="75"/>
      <c r="F6" s="75"/>
      <c r="G6" s="75"/>
      <c r="H6" s="75"/>
      <c r="I6" s="75"/>
      <c r="J6" s="90"/>
      <c r="K6" s="90"/>
      <c r="L6" s="75"/>
      <c r="M6" s="75"/>
      <c r="N6" s="75"/>
      <c r="O6" s="75"/>
      <c r="P6" s="75"/>
    </row>
    <row r="7" spans="1:16" s="13" customFormat="1" ht="12.75">
      <c r="A7" s="72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4"/>
    </row>
    <row r="8" spans="1:16" s="13" customFormat="1" ht="15">
      <c r="A8" s="92">
        <v>3</v>
      </c>
      <c r="B8" s="4" t="s">
        <v>16</v>
      </c>
      <c r="C8" s="4" t="s">
        <v>17</v>
      </c>
      <c r="D8" s="4"/>
      <c r="E8" s="9"/>
      <c r="F8" s="10"/>
      <c r="G8" s="35">
        <v>2023</v>
      </c>
      <c r="H8" s="8"/>
      <c r="I8" s="8"/>
      <c r="J8" s="10">
        <v>10115</v>
      </c>
      <c r="K8" s="8"/>
      <c r="L8" s="60"/>
      <c r="M8" s="60"/>
      <c r="N8" s="60">
        <f>L8*G8</f>
        <v>0</v>
      </c>
      <c r="O8" s="60">
        <f aca="true" t="shared" si="0" ref="O8:O13">N8*3</f>
        <v>0</v>
      </c>
      <c r="P8" s="8"/>
    </row>
    <row r="9" spans="1:16" s="13" customFormat="1" ht="15">
      <c r="A9" s="92"/>
      <c r="B9" s="4" t="s">
        <v>18</v>
      </c>
      <c r="C9" s="4" t="s">
        <v>19</v>
      </c>
      <c r="D9" s="4"/>
      <c r="E9" s="9"/>
      <c r="F9" s="10"/>
      <c r="G9" s="35">
        <v>2329</v>
      </c>
      <c r="H9" s="8"/>
      <c r="I9" s="8"/>
      <c r="J9" s="10">
        <v>13974</v>
      </c>
      <c r="K9" s="8"/>
      <c r="L9" s="60"/>
      <c r="M9" s="60"/>
      <c r="N9" s="60">
        <f>L9*G9</f>
        <v>0</v>
      </c>
      <c r="O9" s="60">
        <f t="shared" si="0"/>
        <v>0</v>
      </c>
      <c r="P9" s="8"/>
    </row>
    <row r="10" spans="1:16" s="13" customFormat="1" ht="15">
      <c r="A10" s="92"/>
      <c r="B10" s="4" t="s">
        <v>20</v>
      </c>
      <c r="C10" s="4" t="s">
        <v>21</v>
      </c>
      <c r="D10" s="4"/>
      <c r="E10" s="9"/>
      <c r="F10" s="10"/>
      <c r="G10" s="35">
        <v>43</v>
      </c>
      <c r="H10" s="10"/>
      <c r="I10" s="8"/>
      <c r="J10" s="10">
        <v>39560</v>
      </c>
      <c r="K10" s="8"/>
      <c r="L10" s="60"/>
      <c r="M10" s="60"/>
      <c r="N10" s="60">
        <f>L10*G10</f>
        <v>0</v>
      </c>
      <c r="O10" s="60">
        <f t="shared" si="0"/>
        <v>0</v>
      </c>
      <c r="P10" s="8"/>
    </row>
    <row r="11" spans="1:16" s="13" customFormat="1" ht="30" customHeight="1">
      <c r="A11" s="92"/>
      <c r="B11" s="14" t="s">
        <v>22</v>
      </c>
      <c r="C11" s="15" t="s">
        <v>23</v>
      </c>
      <c r="D11" s="15"/>
      <c r="E11" s="9"/>
      <c r="F11" s="10"/>
      <c r="G11" s="35">
        <v>1159</v>
      </c>
      <c r="H11" s="8"/>
      <c r="I11" s="8"/>
      <c r="J11" s="10">
        <v>25498</v>
      </c>
      <c r="K11" s="8"/>
      <c r="L11" s="60"/>
      <c r="M11" s="60"/>
      <c r="N11" s="60">
        <f>L11*G11</f>
        <v>0</v>
      </c>
      <c r="O11" s="60">
        <f t="shared" si="0"/>
        <v>0</v>
      </c>
      <c r="P11" s="8"/>
    </row>
    <row r="12" spans="1:16" s="13" customFormat="1" ht="15">
      <c r="A12" s="92"/>
      <c r="B12" s="4" t="s">
        <v>24</v>
      </c>
      <c r="C12" s="4" t="s">
        <v>25</v>
      </c>
      <c r="D12" s="4"/>
      <c r="E12" s="9"/>
      <c r="F12" s="10"/>
      <c r="G12" s="35">
        <v>5009</v>
      </c>
      <c r="H12" s="8"/>
      <c r="I12" s="8"/>
      <c r="J12" s="10">
        <v>82648.5</v>
      </c>
      <c r="K12" s="8"/>
      <c r="L12" s="60"/>
      <c r="M12" s="60"/>
      <c r="N12" s="60">
        <f>L12*G12</f>
        <v>0</v>
      </c>
      <c r="O12" s="60">
        <f t="shared" si="0"/>
        <v>0</v>
      </c>
      <c r="P12" s="8"/>
    </row>
    <row r="13" spans="1:16" s="13" customFormat="1" ht="15">
      <c r="A13" s="58"/>
      <c r="B13" s="53"/>
      <c r="C13" s="53"/>
      <c r="D13" s="53"/>
      <c r="E13" s="30"/>
      <c r="F13" s="22"/>
      <c r="G13" s="54"/>
      <c r="H13" s="27"/>
      <c r="I13" s="27"/>
      <c r="J13" s="27"/>
      <c r="K13" s="27"/>
      <c r="L13" s="75" t="s">
        <v>137</v>
      </c>
      <c r="M13" s="75"/>
      <c r="N13" s="60">
        <f>SUM(N8:N12)</f>
        <v>0</v>
      </c>
      <c r="O13" s="60">
        <f t="shared" si="0"/>
        <v>0</v>
      </c>
      <c r="P13" s="8"/>
    </row>
    <row r="14" ht="16.5" thickBot="1"/>
    <row r="15" spans="1:6" ht="13.5" thickBot="1">
      <c r="A15" s="93" t="s">
        <v>162</v>
      </c>
      <c r="B15" s="94"/>
      <c r="C15" s="94"/>
      <c r="D15" s="94"/>
      <c r="E15" s="94"/>
      <c r="F15" s="95"/>
    </row>
    <row r="16" spans="1:6" ht="13.5" thickBot="1">
      <c r="A16" s="41"/>
      <c r="B16" s="41"/>
      <c r="C16" s="41"/>
      <c r="D16" s="41"/>
      <c r="E16" s="42"/>
      <c r="F16" s="41"/>
    </row>
    <row r="17" spans="1:6" ht="12.75">
      <c r="A17" s="76" t="s">
        <v>112</v>
      </c>
      <c r="B17" s="77"/>
      <c r="C17" s="77"/>
      <c r="D17" s="77"/>
      <c r="E17" s="77"/>
      <c r="F17" s="78"/>
    </row>
    <row r="18" spans="1:6" ht="13.5" thickBot="1">
      <c r="A18" s="79"/>
      <c r="B18" s="80"/>
      <c r="C18" s="80"/>
      <c r="D18" s="80"/>
      <c r="E18" s="80"/>
      <c r="F18" s="81"/>
    </row>
    <row r="20" spans="1:3" ht="15.75">
      <c r="A20" s="84" t="s">
        <v>116</v>
      </c>
      <c r="B20" s="84"/>
      <c r="C20" s="51"/>
    </row>
    <row r="22" spans="8:12" ht="15.75">
      <c r="H22" s="85" t="s">
        <v>115</v>
      </c>
      <c r="I22" s="85"/>
      <c r="J22" s="85"/>
      <c r="K22" s="85"/>
      <c r="L22" s="85"/>
    </row>
  </sheetData>
  <sheetProtection/>
  <mergeCells count="24">
    <mergeCell ref="N5:N6"/>
    <mergeCell ref="O5:O6"/>
    <mergeCell ref="M5:M6"/>
    <mergeCell ref="A17:F18"/>
    <mergeCell ref="G5:G6"/>
    <mergeCell ref="F5:F6"/>
    <mergeCell ref="A1:C1"/>
    <mergeCell ref="A3:C3"/>
    <mergeCell ref="A7:P7"/>
    <mergeCell ref="P5:P6"/>
    <mergeCell ref="C5:C6"/>
    <mergeCell ref="D5:D6"/>
    <mergeCell ref="A5:B6"/>
    <mergeCell ref="J5:J6"/>
    <mergeCell ref="I5:I6"/>
    <mergeCell ref="E5:E6"/>
    <mergeCell ref="H22:L22"/>
    <mergeCell ref="A15:F15"/>
    <mergeCell ref="A8:A12"/>
    <mergeCell ref="L13:M13"/>
    <mergeCell ref="H5:H6"/>
    <mergeCell ref="L5:L6"/>
    <mergeCell ref="A20:B20"/>
    <mergeCell ref="K5:K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1"/>
  <sheetViews>
    <sheetView zoomScale="90" zoomScaleNormal="90" zoomScalePageLayoutView="0" workbookViewId="0" topLeftCell="E1">
      <selection activeCell="O12" sqref="O12"/>
    </sheetView>
  </sheetViews>
  <sheetFormatPr defaultColWidth="9.140625" defaultRowHeight="12.75"/>
  <cols>
    <col min="1" max="1" width="5.57421875" style="5" customWidth="1"/>
    <col min="2" max="2" width="12.140625" style="0" customWidth="1"/>
    <col min="3" max="3" width="46.421875" style="0" customWidth="1"/>
    <col min="4" max="4" width="18.8515625" style="0" customWidth="1"/>
    <col min="5" max="5" width="17.57421875" style="0" customWidth="1"/>
    <col min="6" max="6" width="15.57421875" style="0" customWidth="1"/>
    <col min="7" max="7" width="14.7109375" style="0" customWidth="1"/>
    <col min="8" max="8" width="12.8515625" style="0" customWidth="1"/>
    <col min="9" max="11" width="18.7109375" style="0" customWidth="1"/>
    <col min="12" max="12" width="16.140625" style="0" customWidth="1"/>
    <col min="13" max="13" width="12.8515625" style="0" customWidth="1"/>
    <col min="14" max="14" width="11.00390625" style="0" customWidth="1"/>
    <col min="15" max="15" width="16.421875" style="0" customWidth="1"/>
    <col min="16" max="16" width="30.421875" style="0" bestFit="1" customWidth="1"/>
  </cols>
  <sheetData>
    <row r="1" spans="1:16" ht="30.75" customHeight="1">
      <c r="A1" s="69" t="s">
        <v>114</v>
      </c>
      <c r="B1" s="70"/>
      <c r="C1" s="70"/>
      <c r="D1" s="43"/>
      <c r="E1" s="43"/>
      <c r="F1" s="43"/>
      <c r="G1" s="43"/>
      <c r="H1" s="43"/>
      <c r="I1" s="1"/>
      <c r="J1" s="1"/>
      <c r="K1" s="1"/>
      <c r="L1" s="1"/>
      <c r="M1" s="1"/>
      <c r="N1" s="1"/>
      <c r="O1" s="1"/>
      <c r="P1" s="1"/>
    </row>
    <row r="2" spans="1:16" ht="12.75" customHeight="1">
      <c r="A2" s="47"/>
      <c r="B2" s="46"/>
      <c r="C2" s="46"/>
      <c r="D2" s="43"/>
      <c r="E2" s="43"/>
      <c r="F2" s="43"/>
      <c r="G2" s="43"/>
      <c r="H2" s="43"/>
      <c r="I2" s="1"/>
      <c r="J2" s="1"/>
      <c r="K2" s="1"/>
      <c r="L2" s="1"/>
      <c r="M2" s="1"/>
      <c r="N2" s="1"/>
      <c r="O2" s="1"/>
      <c r="P2" s="1"/>
    </row>
    <row r="3" spans="1:16" ht="49.5" customHeight="1">
      <c r="A3" s="71" t="s">
        <v>143</v>
      </c>
      <c r="B3" s="71"/>
      <c r="C3" s="71"/>
      <c r="D3" s="44"/>
      <c r="E3" s="44"/>
      <c r="F3" s="44"/>
      <c r="G3" s="44"/>
      <c r="H3" s="44"/>
      <c r="I3" s="2"/>
      <c r="J3" s="2"/>
      <c r="K3" s="2"/>
      <c r="L3" s="2"/>
      <c r="M3" s="2"/>
      <c r="N3" s="2"/>
      <c r="O3" s="2"/>
      <c r="P3" s="2"/>
    </row>
    <row r="4" spans="1:16" ht="14.25" customHeight="1">
      <c r="A4" s="48"/>
      <c r="B4" s="48"/>
      <c r="C4" s="48"/>
      <c r="D4" s="44"/>
      <c r="E4" s="44"/>
      <c r="F4" s="44"/>
      <c r="G4" s="44"/>
      <c r="H4" s="44"/>
      <c r="I4" s="2"/>
      <c r="J4" s="2"/>
      <c r="K4" s="2"/>
      <c r="L4" s="2"/>
      <c r="M4" s="2"/>
      <c r="N4" s="2"/>
      <c r="O4" s="2"/>
      <c r="P4" s="2"/>
    </row>
    <row r="5" spans="1:16" ht="12.75" customHeight="1">
      <c r="A5" s="82" t="s">
        <v>3</v>
      </c>
      <c r="B5" s="82"/>
      <c r="C5" s="83" t="s">
        <v>102</v>
      </c>
      <c r="D5" s="75" t="s">
        <v>95</v>
      </c>
      <c r="E5" s="75" t="s">
        <v>96</v>
      </c>
      <c r="F5" s="75" t="s">
        <v>97</v>
      </c>
      <c r="G5" s="75" t="s">
        <v>139</v>
      </c>
      <c r="H5" s="75" t="s">
        <v>98</v>
      </c>
      <c r="I5" s="75" t="s">
        <v>99</v>
      </c>
      <c r="J5" s="89" t="s">
        <v>159</v>
      </c>
      <c r="K5" s="89" t="s">
        <v>138</v>
      </c>
      <c r="L5" s="75" t="s">
        <v>103</v>
      </c>
      <c r="M5" s="75" t="s">
        <v>104</v>
      </c>
      <c r="N5" s="75" t="s">
        <v>4</v>
      </c>
      <c r="O5" s="75" t="s">
        <v>94</v>
      </c>
      <c r="P5" s="75" t="s">
        <v>113</v>
      </c>
    </row>
    <row r="6" spans="1:16" ht="41.25" customHeight="1">
      <c r="A6" s="82"/>
      <c r="B6" s="82"/>
      <c r="C6" s="83"/>
      <c r="D6" s="75"/>
      <c r="E6" s="75"/>
      <c r="F6" s="75"/>
      <c r="G6" s="75"/>
      <c r="H6" s="75"/>
      <c r="I6" s="75"/>
      <c r="J6" s="90"/>
      <c r="K6" s="90"/>
      <c r="L6" s="75"/>
      <c r="M6" s="75"/>
      <c r="N6" s="75"/>
      <c r="O6" s="75"/>
      <c r="P6" s="75"/>
    </row>
    <row r="7" spans="1:16" s="13" customFormat="1" ht="12.75">
      <c r="A7" s="96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1:16" s="13" customFormat="1" ht="33.75" customHeight="1">
      <c r="A8" s="92">
        <v>4</v>
      </c>
      <c r="B8" s="4" t="s">
        <v>117</v>
      </c>
      <c r="C8" s="4" t="s">
        <v>28</v>
      </c>
      <c r="D8" s="4"/>
      <c r="E8" s="9"/>
      <c r="F8" s="10"/>
      <c r="G8" s="35">
        <v>2372</v>
      </c>
      <c r="H8" s="8"/>
      <c r="I8" s="8"/>
      <c r="J8" s="10">
        <v>3558</v>
      </c>
      <c r="K8" s="8"/>
      <c r="L8" s="60"/>
      <c r="M8" s="60"/>
      <c r="N8" s="60">
        <f>L8*G8</f>
        <v>0</v>
      </c>
      <c r="O8" s="60">
        <f>N8*3</f>
        <v>0</v>
      </c>
      <c r="P8" s="8"/>
    </row>
    <row r="9" spans="1:16" s="13" customFormat="1" ht="30" customHeight="1">
      <c r="A9" s="92"/>
      <c r="B9" s="4" t="s">
        <v>118</v>
      </c>
      <c r="C9" s="4" t="s">
        <v>30</v>
      </c>
      <c r="D9" s="4"/>
      <c r="E9" s="9"/>
      <c r="F9" s="10"/>
      <c r="G9" s="35">
        <v>8570</v>
      </c>
      <c r="H9" s="8"/>
      <c r="I9" s="8"/>
      <c r="J9" s="10">
        <v>5999</v>
      </c>
      <c r="K9" s="8"/>
      <c r="L9" s="60"/>
      <c r="M9" s="60"/>
      <c r="N9" s="60">
        <f>L9*G9</f>
        <v>0</v>
      </c>
      <c r="O9" s="60">
        <f>N9*3</f>
        <v>0</v>
      </c>
      <c r="P9" s="8"/>
    </row>
    <row r="10" spans="1:16" s="13" customFormat="1" ht="30" customHeight="1">
      <c r="A10" s="92"/>
      <c r="B10" s="4" t="s">
        <v>119</v>
      </c>
      <c r="C10" s="4" t="s">
        <v>32</v>
      </c>
      <c r="D10" s="4"/>
      <c r="E10" s="9"/>
      <c r="F10" s="10"/>
      <c r="G10" s="35">
        <v>8040</v>
      </c>
      <c r="H10" s="8"/>
      <c r="I10" s="8"/>
      <c r="J10" s="10">
        <v>12060</v>
      </c>
      <c r="K10" s="8"/>
      <c r="L10" s="60"/>
      <c r="M10" s="60"/>
      <c r="N10" s="60">
        <f>L10*G10</f>
        <v>0</v>
      </c>
      <c r="O10" s="60">
        <f>N10*3</f>
        <v>0</v>
      </c>
      <c r="P10" s="8"/>
    </row>
    <row r="11" spans="1:16" s="13" customFormat="1" ht="30">
      <c r="A11" s="92"/>
      <c r="B11" s="4" t="s">
        <v>120</v>
      </c>
      <c r="C11" s="4" t="s">
        <v>34</v>
      </c>
      <c r="D11" s="4"/>
      <c r="E11" s="9"/>
      <c r="F11" s="10"/>
      <c r="G11" s="35">
        <v>17030</v>
      </c>
      <c r="H11" s="8"/>
      <c r="I11" s="8"/>
      <c r="J11" s="65">
        <v>51090</v>
      </c>
      <c r="K11" s="8"/>
      <c r="L11" s="60"/>
      <c r="M11" s="60"/>
      <c r="N11" s="60">
        <f>L11*G11</f>
        <v>0</v>
      </c>
      <c r="O11" s="60">
        <f>N11*3</f>
        <v>0</v>
      </c>
      <c r="P11" s="8"/>
    </row>
    <row r="12" spans="12:16" ht="15.75">
      <c r="L12" s="75" t="s">
        <v>137</v>
      </c>
      <c r="M12" s="75"/>
      <c r="N12" s="60">
        <f>SUM(N8:N11)</f>
        <v>0</v>
      </c>
      <c r="O12" s="60">
        <f>N12*3</f>
        <v>0</v>
      </c>
      <c r="P12" s="8"/>
    </row>
    <row r="13" spans="12:16" ht="16.5" thickBot="1">
      <c r="L13" s="13"/>
      <c r="M13" s="56"/>
      <c r="N13" s="55"/>
      <c r="O13" s="55"/>
      <c r="P13" s="27"/>
    </row>
    <row r="14" spans="1:6" ht="13.5" thickBot="1">
      <c r="A14" s="86" t="s">
        <v>163</v>
      </c>
      <c r="B14" s="87"/>
      <c r="C14" s="87"/>
      <c r="D14" s="87"/>
      <c r="E14" s="87"/>
      <c r="F14" s="88"/>
    </row>
    <row r="15" spans="1:6" ht="13.5" thickBot="1">
      <c r="A15" s="41"/>
      <c r="B15" s="41"/>
      <c r="C15" s="41"/>
      <c r="D15" s="41"/>
      <c r="E15" s="42"/>
      <c r="F15" s="41"/>
    </row>
    <row r="16" spans="1:6" ht="12.75">
      <c r="A16" s="76" t="s">
        <v>112</v>
      </c>
      <c r="B16" s="77"/>
      <c r="C16" s="77"/>
      <c r="D16" s="77"/>
      <c r="E16" s="77"/>
      <c r="F16" s="78"/>
    </row>
    <row r="17" spans="1:6" ht="13.5" thickBot="1">
      <c r="A17" s="79"/>
      <c r="B17" s="80"/>
      <c r="C17" s="80"/>
      <c r="D17" s="80"/>
      <c r="E17" s="80"/>
      <c r="F17" s="81"/>
    </row>
    <row r="19" spans="1:3" ht="15.75">
      <c r="A19" s="84" t="s">
        <v>116</v>
      </c>
      <c r="B19" s="84"/>
      <c r="C19" s="51"/>
    </row>
    <row r="21" spans="8:12" ht="15.75">
      <c r="H21" s="85" t="s">
        <v>115</v>
      </c>
      <c r="I21" s="85"/>
      <c r="J21" s="85"/>
      <c r="K21" s="85"/>
      <c r="L21" s="85"/>
    </row>
  </sheetData>
  <sheetProtection/>
  <mergeCells count="24">
    <mergeCell ref="N5:N6"/>
    <mergeCell ref="O5:O6"/>
    <mergeCell ref="M5:M6"/>
    <mergeCell ref="A16:F17"/>
    <mergeCell ref="G5:G6"/>
    <mergeCell ref="F5:F6"/>
    <mergeCell ref="A1:C1"/>
    <mergeCell ref="A3:C3"/>
    <mergeCell ref="A7:P7"/>
    <mergeCell ref="P5:P6"/>
    <mergeCell ref="C5:C6"/>
    <mergeCell ref="D5:D6"/>
    <mergeCell ref="A5:B6"/>
    <mergeCell ref="J5:J6"/>
    <mergeCell ref="I5:I6"/>
    <mergeCell ref="E5:E6"/>
    <mergeCell ref="H21:L21"/>
    <mergeCell ref="A14:F14"/>
    <mergeCell ref="A8:A11"/>
    <mergeCell ref="L12:M12"/>
    <mergeCell ref="H5:H6"/>
    <mergeCell ref="L5:L6"/>
    <mergeCell ref="A19:B19"/>
    <mergeCell ref="K5:K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2"/>
  <sheetViews>
    <sheetView zoomScale="90" zoomScaleNormal="90" zoomScalePageLayoutView="0" workbookViewId="0" topLeftCell="E4">
      <selection activeCell="O13" sqref="O13"/>
    </sheetView>
  </sheetViews>
  <sheetFormatPr defaultColWidth="9.140625" defaultRowHeight="12.75"/>
  <cols>
    <col min="1" max="1" width="5.57421875" style="5" customWidth="1"/>
    <col min="2" max="2" width="12.140625" style="0" customWidth="1"/>
    <col min="3" max="3" width="46.421875" style="0" customWidth="1"/>
    <col min="4" max="4" width="18.8515625" style="0" customWidth="1"/>
    <col min="5" max="5" width="17.57421875" style="0" customWidth="1"/>
    <col min="6" max="6" width="15.57421875" style="0" customWidth="1"/>
    <col min="7" max="15" width="16.140625" style="0" customWidth="1"/>
    <col min="16" max="16" width="31.28125" style="0" customWidth="1"/>
  </cols>
  <sheetData>
    <row r="1" spans="1:16" ht="36.75" customHeight="1">
      <c r="A1" s="69" t="s">
        <v>114</v>
      </c>
      <c r="B1" s="70"/>
      <c r="C1" s="70"/>
      <c r="D1" s="43"/>
      <c r="E1" s="43"/>
      <c r="F1" s="43"/>
      <c r="G1" s="43"/>
      <c r="H1" s="43"/>
      <c r="I1" s="1"/>
      <c r="J1" s="1"/>
      <c r="K1" s="1"/>
      <c r="L1" s="1"/>
      <c r="M1" s="1"/>
      <c r="N1" s="1"/>
      <c r="O1" s="1"/>
      <c r="P1" s="1"/>
    </row>
    <row r="2" spans="1:16" ht="12" customHeight="1">
      <c r="A2" s="47"/>
      <c r="B2" s="46"/>
      <c r="C2" s="46"/>
      <c r="D2" s="43"/>
      <c r="E2" s="43"/>
      <c r="F2" s="43"/>
      <c r="G2" s="43"/>
      <c r="H2" s="43"/>
      <c r="I2" s="1"/>
      <c r="J2" s="1"/>
      <c r="K2" s="1"/>
      <c r="L2" s="1"/>
      <c r="M2" s="1"/>
      <c r="N2" s="1"/>
      <c r="O2" s="1"/>
      <c r="P2" s="1"/>
    </row>
    <row r="3" spans="1:16" ht="71.25" customHeight="1">
      <c r="A3" s="71" t="s">
        <v>144</v>
      </c>
      <c r="B3" s="71"/>
      <c r="C3" s="71"/>
      <c r="D3" s="44"/>
      <c r="E3" s="44"/>
      <c r="F3" s="44"/>
      <c r="G3" s="44"/>
      <c r="H3" s="44"/>
      <c r="I3" s="2"/>
      <c r="J3" s="2"/>
      <c r="K3" s="2"/>
      <c r="L3" s="2"/>
      <c r="M3" s="2"/>
      <c r="N3" s="2"/>
      <c r="O3" s="2"/>
      <c r="P3" s="2"/>
    </row>
    <row r="4" spans="1:16" ht="15.75">
      <c r="A4" s="48"/>
      <c r="B4" s="48"/>
      <c r="C4" s="48"/>
      <c r="D4" s="44"/>
      <c r="E4" s="44"/>
      <c r="F4" s="44"/>
      <c r="G4" s="44"/>
      <c r="H4" s="44"/>
      <c r="I4" s="2"/>
      <c r="J4" s="2"/>
      <c r="K4" s="2"/>
      <c r="L4" s="2"/>
      <c r="M4" s="2"/>
      <c r="N4" s="2"/>
      <c r="O4" s="2"/>
      <c r="P4" s="2"/>
    </row>
    <row r="5" spans="1:16" ht="12.75" customHeight="1">
      <c r="A5" s="82" t="s">
        <v>3</v>
      </c>
      <c r="B5" s="82"/>
      <c r="C5" s="83" t="s">
        <v>102</v>
      </c>
      <c r="D5" s="75" t="s">
        <v>95</v>
      </c>
      <c r="E5" s="75" t="s">
        <v>96</v>
      </c>
      <c r="F5" s="75" t="s">
        <v>97</v>
      </c>
      <c r="G5" s="75" t="s">
        <v>139</v>
      </c>
      <c r="H5" s="75" t="s">
        <v>98</v>
      </c>
      <c r="I5" s="75" t="s">
        <v>99</v>
      </c>
      <c r="J5" s="89" t="s">
        <v>159</v>
      </c>
      <c r="K5" s="89" t="s">
        <v>138</v>
      </c>
      <c r="L5" s="75" t="s">
        <v>103</v>
      </c>
      <c r="M5" s="75" t="s">
        <v>104</v>
      </c>
      <c r="N5" s="75" t="s">
        <v>4</v>
      </c>
      <c r="O5" s="75" t="s">
        <v>94</v>
      </c>
      <c r="P5" s="75" t="s">
        <v>113</v>
      </c>
    </row>
    <row r="6" spans="1:16" ht="41.25" customHeight="1">
      <c r="A6" s="82"/>
      <c r="B6" s="82"/>
      <c r="C6" s="83"/>
      <c r="D6" s="75"/>
      <c r="E6" s="75"/>
      <c r="F6" s="75"/>
      <c r="G6" s="75"/>
      <c r="H6" s="75"/>
      <c r="I6" s="75"/>
      <c r="J6" s="90"/>
      <c r="K6" s="90"/>
      <c r="L6" s="75"/>
      <c r="M6" s="75"/>
      <c r="N6" s="75"/>
      <c r="O6" s="75"/>
      <c r="P6" s="75"/>
    </row>
    <row r="7" spans="1:16" s="13" customFormat="1" ht="12.75">
      <c r="A7" s="99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</row>
    <row r="8" spans="1:16" s="13" customFormat="1" ht="15">
      <c r="A8" s="92">
        <v>5</v>
      </c>
      <c r="B8" s="4" t="s">
        <v>121</v>
      </c>
      <c r="C8" s="4" t="s">
        <v>36</v>
      </c>
      <c r="D8" s="4"/>
      <c r="E8" s="9"/>
      <c r="F8" s="10"/>
      <c r="G8" s="35">
        <v>165</v>
      </c>
      <c r="H8" s="8"/>
      <c r="I8" s="8"/>
      <c r="J8" s="10">
        <v>10890</v>
      </c>
      <c r="K8" s="8"/>
      <c r="L8" s="60"/>
      <c r="M8" s="60"/>
      <c r="N8" s="60">
        <f>L8*G8</f>
        <v>0</v>
      </c>
      <c r="O8" s="60">
        <f aca="true" t="shared" si="0" ref="O8:O13">N8*3</f>
        <v>0</v>
      </c>
      <c r="P8" s="8"/>
    </row>
    <row r="9" spans="1:16" s="13" customFormat="1" ht="15">
      <c r="A9" s="92"/>
      <c r="B9" s="4" t="s">
        <v>29</v>
      </c>
      <c r="C9" s="4" t="s">
        <v>38</v>
      </c>
      <c r="D9" s="4"/>
      <c r="E9" s="9"/>
      <c r="F9" s="10"/>
      <c r="G9" s="35">
        <v>240</v>
      </c>
      <c r="H9" s="8"/>
      <c r="I9" s="8"/>
      <c r="J9" s="10">
        <v>3360</v>
      </c>
      <c r="K9" s="8"/>
      <c r="L9" s="60"/>
      <c r="M9" s="60"/>
      <c r="N9" s="60">
        <f>L9*G9</f>
        <v>0</v>
      </c>
      <c r="O9" s="60">
        <f t="shared" si="0"/>
        <v>0</v>
      </c>
      <c r="P9" s="8"/>
    </row>
    <row r="10" spans="1:16" s="13" customFormat="1" ht="15">
      <c r="A10" s="92"/>
      <c r="B10" s="4" t="s">
        <v>31</v>
      </c>
      <c r="C10" s="4" t="s">
        <v>40</v>
      </c>
      <c r="D10" s="4"/>
      <c r="E10" s="9"/>
      <c r="F10" s="10"/>
      <c r="G10" s="35">
        <v>1461</v>
      </c>
      <c r="H10" s="8"/>
      <c r="I10" s="8"/>
      <c r="J10" s="10">
        <v>4938.18</v>
      </c>
      <c r="K10" s="8"/>
      <c r="L10" s="60"/>
      <c r="M10" s="60"/>
      <c r="N10" s="60">
        <f>L10*G10</f>
        <v>0</v>
      </c>
      <c r="O10" s="60">
        <f t="shared" si="0"/>
        <v>0</v>
      </c>
      <c r="P10" s="8"/>
    </row>
    <row r="11" spans="1:16" s="13" customFormat="1" ht="15">
      <c r="A11" s="92"/>
      <c r="B11" s="4" t="s">
        <v>33</v>
      </c>
      <c r="C11" s="4" t="s">
        <v>42</v>
      </c>
      <c r="D11" s="4"/>
      <c r="E11" s="9"/>
      <c r="F11" s="10"/>
      <c r="G11" s="35">
        <v>1099</v>
      </c>
      <c r="H11" s="8"/>
      <c r="I11" s="8"/>
      <c r="J11" s="10">
        <v>5022.43</v>
      </c>
      <c r="K11" s="8"/>
      <c r="L11" s="60"/>
      <c r="M11" s="60"/>
      <c r="N11" s="60">
        <f>L11*G11</f>
        <v>0</v>
      </c>
      <c r="O11" s="60">
        <f t="shared" si="0"/>
        <v>0</v>
      </c>
      <c r="P11" s="8"/>
    </row>
    <row r="12" spans="1:16" s="13" customFormat="1" ht="15">
      <c r="A12" s="92"/>
      <c r="B12" s="4" t="s">
        <v>122</v>
      </c>
      <c r="C12" s="4" t="s">
        <v>46</v>
      </c>
      <c r="D12" s="4"/>
      <c r="E12" s="9"/>
      <c r="F12" s="10"/>
      <c r="G12" s="35">
        <v>620</v>
      </c>
      <c r="H12" s="8"/>
      <c r="I12" s="8"/>
      <c r="J12" s="10">
        <v>8246</v>
      </c>
      <c r="K12" s="8"/>
      <c r="L12" s="60"/>
      <c r="M12" s="60"/>
      <c r="N12" s="60">
        <f>L12*G12</f>
        <v>0</v>
      </c>
      <c r="O12" s="60">
        <f t="shared" si="0"/>
        <v>0</v>
      </c>
      <c r="P12" s="8"/>
    </row>
    <row r="13" spans="12:16" ht="15.75">
      <c r="L13" s="75" t="s">
        <v>137</v>
      </c>
      <c r="M13" s="75"/>
      <c r="N13" s="60">
        <f>SUM(N8:N12)</f>
        <v>0</v>
      </c>
      <c r="O13" s="60">
        <f t="shared" si="0"/>
        <v>0</v>
      </c>
      <c r="P13" s="8"/>
    </row>
    <row r="14" spans="12:16" ht="16.5" thickBot="1">
      <c r="L14" s="56"/>
      <c r="M14" s="56"/>
      <c r="N14" s="55"/>
      <c r="O14" s="30"/>
      <c r="P14" s="27"/>
    </row>
    <row r="15" spans="1:6" ht="13.5" thickBot="1">
      <c r="A15" s="86" t="s">
        <v>160</v>
      </c>
      <c r="B15" s="87"/>
      <c r="C15" s="87"/>
      <c r="D15" s="87"/>
      <c r="E15" s="87"/>
      <c r="F15" s="88"/>
    </row>
    <row r="16" spans="1:6" ht="13.5" thickBot="1">
      <c r="A16" s="41"/>
      <c r="B16" s="41"/>
      <c r="C16" s="41"/>
      <c r="D16" s="41"/>
      <c r="E16" s="42"/>
      <c r="F16" s="41"/>
    </row>
    <row r="17" spans="1:6" ht="12.75">
      <c r="A17" s="76" t="s">
        <v>112</v>
      </c>
      <c r="B17" s="77"/>
      <c r="C17" s="77"/>
      <c r="D17" s="77"/>
      <c r="E17" s="77"/>
      <c r="F17" s="78"/>
    </row>
    <row r="18" spans="1:6" ht="13.5" thickBot="1">
      <c r="A18" s="79"/>
      <c r="B18" s="80"/>
      <c r="C18" s="80"/>
      <c r="D18" s="80"/>
      <c r="E18" s="80"/>
      <c r="F18" s="81"/>
    </row>
    <row r="20" spans="1:3" ht="15.75">
      <c r="A20" s="84" t="s">
        <v>116</v>
      </c>
      <c r="B20" s="84"/>
      <c r="C20" s="51"/>
    </row>
    <row r="22" spans="8:12" ht="15.75">
      <c r="H22" s="85" t="s">
        <v>115</v>
      </c>
      <c r="I22" s="85"/>
      <c r="J22" s="85"/>
      <c r="K22" s="85"/>
      <c r="L22" s="85"/>
    </row>
  </sheetData>
  <sheetProtection/>
  <mergeCells count="24">
    <mergeCell ref="A17:F18"/>
    <mergeCell ref="A1:C1"/>
    <mergeCell ref="A3:C3"/>
    <mergeCell ref="N5:N6"/>
    <mergeCell ref="A5:B6"/>
    <mergeCell ref="C5:C6"/>
    <mergeCell ref="E5:E6"/>
    <mergeCell ref="O5:O6"/>
    <mergeCell ref="G5:G6"/>
    <mergeCell ref="H5:H6"/>
    <mergeCell ref="I5:I6"/>
    <mergeCell ref="L5:L6"/>
    <mergeCell ref="P5:P6"/>
    <mergeCell ref="J5:J6"/>
    <mergeCell ref="H22:L22"/>
    <mergeCell ref="M5:M6"/>
    <mergeCell ref="K5:K6"/>
    <mergeCell ref="L13:M13"/>
    <mergeCell ref="A7:P7"/>
    <mergeCell ref="D5:D6"/>
    <mergeCell ref="A20:B20"/>
    <mergeCell ref="A15:F15"/>
    <mergeCell ref="A8:A12"/>
    <mergeCell ref="F5:F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7"/>
  <sheetViews>
    <sheetView zoomScale="90" zoomScaleNormal="90" zoomScalePageLayoutView="0" workbookViewId="0" topLeftCell="E1">
      <selection activeCell="O8" sqref="O8"/>
    </sheetView>
  </sheetViews>
  <sheetFormatPr defaultColWidth="9.140625" defaultRowHeight="12.75"/>
  <cols>
    <col min="1" max="1" width="5.57421875" style="5" customWidth="1"/>
    <col min="2" max="2" width="12.140625" style="0" customWidth="1"/>
    <col min="3" max="3" width="46.421875" style="0" customWidth="1"/>
    <col min="4" max="4" width="18.8515625" style="0" customWidth="1"/>
    <col min="5" max="5" width="17.57421875" style="0" customWidth="1"/>
    <col min="6" max="6" width="15.57421875" style="0" customWidth="1"/>
    <col min="7" max="7" width="15.7109375" style="0" customWidth="1"/>
    <col min="8" max="8" width="12.8515625" style="0" customWidth="1"/>
    <col min="9" max="11" width="18.7109375" style="0" customWidth="1"/>
    <col min="12" max="12" width="16.140625" style="0" customWidth="1"/>
    <col min="13" max="13" width="12.8515625" style="0" customWidth="1"/>
    <col min="14" max="14" width="11.00390625" style="0" customWidth="1"/>
    <col min="15" max="15" width="16.421875" style="0" customWidth="1"/>
    <col min="16" max="16" width="36.28125" style="0" customWidth="1"/>
  </cols>
  <sheetData>
    <row r="1" spans="1:16" ht="30.75" customHeight="1">
      <c r="A1" s="69" t="s">
        <v>114</v>
      </c>
      <c r="B1" s="70"/>
      <c r="C1" s="70"/>
      <c r="D1" s="43"/>
      <c r="E1" s="43"/>
      <c r="F1" s="43"/>
      <c r="G1" s="43"/>
      <c r="H1" s="43"/>
      <c r="I1" s="1"/>
      <c r="J1" s="1"/>
      <c r="K1" s="1"/>
      <c r="L1" s="1"/>
      <c r="M1" s="1"/>
      <c r="N1" s="1"/>
      <c r="O1" s="1"/>
      <c r="P1" s="1"/>
    </row>
    <row r="2" spans="1:16" ht="12.75" customHeight="1">
      <c r="A2" s="47"/>
      <c r="B2" s="46"/>
      <c r="C2" s="46"/>
      <c r="D2" s="43"/>
      <c r="E2" s="43"/>
      <c r="F2" s="43"/>
      <c r="G2" s="43"/>
      <c r="H2" s="43"/>
      <c r="I2" s="1"/>
      <c r="J2" s="1"/>
      <c r="K2" s="1"/>
      <c r="L2" s="1"/>
      <c r="M2" s="1"/>
      <c r="N2" s="1"/>
      <c r="O2" s="1"/>
      <c r="P2" s="1"/>
    </row>
    <row r="3" spans="1:16" ht="47.25" customHeight="1">
      <c r="A3" s="71" t="s">
        <v>145</v>
      </c>
      <c r="B3" s="71"/>
      <c r="C3" s="71"/>
      <c r="D3" s="44"/>
      <c r="E3" s="44"/>
      <c r="F3" s="44"/>
      <c r="G3" s="44"/>
      <c r="H3" s="44"/>
      <c r="I3" s="2"/>
      <c r="J3" s="2"/>
      <c r="K3" s="2"/>
      <c r="L3" s="2"/>
      <c r="M3" s="2"/>
      <c r="N3" s="2"/>
      <c r="O3" s="2"/>
      <c r="P3" s="2"/>
    </row>
    <row r="4" spans="1:8" s="50" customFormat="1" ht="15.75">
      <c r="A4" s="45"/>
      <c r="B4" s="45"/>
      <c r="C4" s="45"/>
      <c r="D4" s="45"/>
      <c r="E4" s="45"/>
      <c r="F4" s="45"/>
      <c r="G4" s="45"/>
      <c r="H4" s="45"/>
    </row>
    <row r="5" spans="1:16" ht="12.75" customHeight="1">
      <c r="A5" s="82" t="s">
        <v>3</v>
      </c>
      <c r="B5" s="82"/>
      <c r="C5" s="83" t="s">
        <v>102</v>
      </c>
      <c r="D5" s="75" t="s">
        <v>95</v>
      </c>
      <c r="E5" s="75" t="s">
        <v>96</v>
      </c>
      <c r="F5" s="75" t="s">
        <v>97</v>
      </c>
      <c r="G5" s="75" t="s">
        <v>139</v>
      </c>
      <c r="H5" s="75" t="s">
        <v>98</v>
      </c>
      <c r="I5" s="75" t="s">
        <v>99</v>
      </c>
      <c r="J5" s="89" t="s">
        <v>159</v>
      </c>
      <c r="K5" s="89" t="s">
        <v>138</v>
      </c>
      <c r="L5" s="75" t="s">
        <v>103</v>
      </c>
      <c r="M5" s="75" t="s">
        <v>104</v>
      </c>
      <c r="N5" s="75" t="s">
        <v>4</v>
      </c>
      <c r="O5" s="75" t="s">
        <v>94</v>
      </c>
      <c r="P5" s="75" t="s">
        <v>113</v>
      </c>
    </row>
    <row r="6" spans="1:16" ht="41.25" customHeight="1">
      <c r="A6" s="82"/>
      <c r="B6" s="82"/>
      <c r="C6" s="83"/>
      <c r="D6" s="75"/>
      <c r="E6" s="75"/>
      <c r="F6" s="75"/>
      <c r="G6" s="75"/>
      <c r="H6" s="75"/>
      <c r="I6" s="75"/>
      <c r="J6" s="90"/>
      <c r="K6" s="90"/>
      <c r="L6" s="75"/>
      <c r="M6" s="75"/>
      <c r="N6" s="75"/>
      <c r="O6" s="75"/>
      <c r="P6" s="75"/>
    </row>
    <row r="7" spans="1:16" s="13" customFormat="1" ht="12.75">
      <c r="A7" s="72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4"/>
    </row>
    <row r="8" spans="1:16" s="13" customFormat="1" ht="15.75">
      <c r="A8" s="17">
        <v>6</v>
      </c>
      <c r="B8" s="18"/>
      <c r="C8" s="4" t="s">
        <v>47</v>
      </c>
      <c r="D8" s="4"/>
      <c r="E8" s="9"/>
      <c r="F8" s="10"/>
      <c r="G8" s="35">
        <v>13</v>
      </c>
      <c r="H8" s="10"/>
      <c r="I8" s="8"/>
      <c r="J8" s="10">
        <v>8021</v>
      </c>
      <c r="K8" s="8"/>
      <c r="L8" s="60"/>
      <c r="M8" s="60"/>
      <c r="N8" s="60">
        <f>L8*G8</f>
        <v>0</v>
      </c>
      <c r="O8" s="60">
        <f>N8*3</f>
        <v>0</v>
      </c>
      <c r="P8" s="8"/>
    </row>
    <row r="9" ht="16.5" thickBot="1"/>
    <row r="10" spans="1:6" ht="13.5" thickBot="1">
      <c r="A10" s="86" t="s">
        <v>164</v>
      </c>
      <c r="B10" s="87"/>
      <c r="C10" s="87"/>
      <c r="D10" s="87"/>
      <c r="E10" s="87"/>
      <c r="F10" s="88"/>
    </row>
    <row r="11" spans="1:6" ht="13.5" thickBot="1">
      <c r="A11" s="41"/>
      <c r="B11" s="41"/>
      <c r="C11" s="41"/>
      <c r="D11" s="41"/>
      <c r="E11" s="42"/>
      <c r="F11" s="41"/>
    </row>
    <row r="12" spans="1:6" ht="12.75">
      <c r="A12" s="76" t="s">
        <v>112</v>
      </c>
      <c r="B12" s="77"/>
      <c r="C12" s="77"/>
      <c r="D12" s="77"/>
      <c r="E12" s="77"/>
      <c r="F12" s="78"/>
    </row>
    <row r="13" spans="1:6" ht="13.5" thickBot="1">
      <c r="A13" s="79"/>
      <c r="B13" s="80"/>
      <c r="C13" s="80"/>
      <c r="D13" s="80"/>
      <c r="E13" s="80"/>
      <c r="F13" s="81"/>
    </row>
    <row r="15" spans="1:3" ht="15.75">
      <c r="A15" s="84" t="s">
        <v>116</v>
      </c>
      <c r="B15" s="84"/>
      <c r="C15" s="51"/>
    </row>
    <row r="17" spans="8:12" ht="15.75">
      <c r="H17" s="85" t="s">
        <v>115</v>
      </c>
      <c r="I17" s="85"/>
      <c r="J17" s="85"/>
      <c r="K17" s="85"/>
      <c r="L17" s="85"/>
    </row>
  </sheetData>
  <sheetProtection/>
  <mergeCells count="22">
    <mergeCell ref="A1:C1"/>
    <mergeCell ref="A3:C3"/>
    <mergeCell ref="L5:L6"/>
    <mergeCell ref="M5:M6"/>
    <mergeCell ref="C5:C6"/>
    <mergeCell ref="D5:D6"/>
    <mergeCell ref="A15:B15"/>
    <mergeCell ref="E5:E6"/>
    <mergeCell ref="F5:F6"/>
    <mergeCell ref="G5:G6"/>
    <mergeCell ref="H5:H6"/>
    <mergeCell ref="I5:I6"/>
    <mergeCell ref="H17:L17"/>
    <mergeCell ref="A10:F10"/>
    <mergeCell ref="N5:N6"/>
    <mergeCell ref="O5:O6"/>
    <mergeCell ref="P5:P6"/>
    <mergeCell ref="A5:B6"/>
    <mergeCell ref="J5:J6"/>
    <mergeCell ref="A12:F13"/>
    <mergeCell ref="K5:K6"/>
    <mergeCell ref="A7:P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4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9"/>
  <sheetViews>
    <sheetView zoomScale="90" zoomScaleNormal="90" zoomScalePageLayoutView="0" workbookViewId="0" topLeftCell="J1">
      <selection activeCell="Q11" sqref="Q11"/>
    </sheetView>
  </sheetViews>
  <sheetFormatPr defaultColWidth="9.140625" defaultRowHeight="12.75"/>
  <cols>
    <col min="1" max="1" width="5.57421875" style="5" customWidth="1"/>
    <col min="2" max="2" width="12.140625" style="0" customWidth="1"/>
    <col min="3" max="3" width="46.421875" style="0" customWidth="1"/>
    <col min="4" max="4" width="18.8515625" style="0" customWidth="1"/>
    <col min="5" max="5" width="17.57421875" style="0" customWidth="1"/>
    <col min="6" max="7" width="15.57421875" style="0" customWidth="1"/>
    <col min="8" max="8" width="13.7109375" style="0" customWidth="1"/>
    <col min="9" max="9" width="15.57421875" style="0" customWidth="1"/>
    <col min="10" max="10" width="12.8515625" style="0" customWidth="1"/>
    <col min="11" max="13" width="18.7109375" style="0" customWidth="1"/>
    <col min="14" max="14" width="16.140625" style="0" customWidth="1"/>
    <col min="15" max="15" width="12.8515625" style="0" customWidth="1"/>
    <col min="16" max="16" width="11.00390625" style="0" customWidth="1"/>
    <col min="17" max="17" width="16.421875" style="0" customWidth="1"/>
    <col min="18" max="18" width="30.421875" style="0" bestFit="1" customWidth="1"/>
  </cols>
  <sheetData>
    <row r="1" spans="1:18" ht="30.75" customHeight="1">
      <c r="A1" s="69" t="s">
        <v>114</v>
      </c>
      <c r="B1" s="70"/>
      <c r="C1" s="70"/>
      <c r="D1" s="43"/>
      <c r="E1" s="43"/>
      <c r="F1" s="43"/>
      <c r="G1" s="43"/>
      <c r="H1" s="43"/>
      <c r="I1" s="43"/>
      <c r="J1" s="43"/>
      <c r="K1" s="1"/>
      <c r="L1" s="1"/>
      <c r="M1" s="1"/>
      <c r="N1" s="1"/>
      <c r="O1" s="1"/>
      <c r="P1" s="1"/>
      <c r="Q1" s="1"/>
      <c r="R1" s="1"/>
    </row>
    <row r="2" spans="1:18" ht="18">
      <c r="A2" s="47"/>
      <c r="B2" s="46"/>
      <c r="C2" s="46"/>
      <c r="D2" s="43"/>
      <c r="E2" s="43"/>
      <c r="F2" s="43"/>
      <c r="G2" s="43"/>
      <c r="H2" s="43"/>
      <c r="I2" s="43"/>
      <c r="J2" s="43"/>
      <c r="K2" s="1"/>
      <c r="L2" s="1"/>
      <c r="M2" s="1"/>
      <c r="N2" s="1"/>
      <c r="O2" s="1"/>
      <c r="P2" s="1"/>
      <c r="Q2" s="1"/>
      <c r="R2" s="1"/>
    </row>
    <row r="3" spans="1:18" ht="71.25" customHeight="1">
      <c r="A3" s="71" t="s">
        <v>146</v>
      </c>
      <c r="B3" s="71"/>
      <c r="C3" s="71"/>
      <c r="D3" s="44"/>
      <c r="E3" s="44"/>
      <c r="F3" s="44"/>
      <c r="G3" s="44"/>
      <c r="H3" s="44"/>
      <c r="I3" s="44"/>
      <c r="J3" s="44"/>
      <c r="K3" s="2"/>
      <c r="L3" s="2"/>
      <c r="M3" s="2"/>
      <c r="N3" s="2"/>
      <c r="O3" s="2"/>
      <c r="P3" s="2"/>
      <c r="Q3" s="2"/>
      <c r="R3" s="2"/>
    </row>
    <row r="4" spans="1:18" ht="15.75">
      <c r="A4" s="48"/>
      <c r="B4" s="48"/>
      <c r="C4" s="48"/>
      <c r="D4" s="44"/>
      <c r="E4" s="44"/>
      <c r="F4" s="44"/>
      <c r="G4" s="44"/>
      <c r="H4" s="44"/>
      <c r="I4" s="44"/>
      <c r="J4" s="44"/>
      <c r="K4" s="2"/>
      <c r="L4" s="2"/>
      <c r="M4" s="2"/>
      <c r="N4" s="2"/>
      <c r="O4" s="2"/>
      <c r="P4" s="2"/>
      <c r="Q4" s="2"/>
      <c r="R4" s="2"/>
    </row>
    <row r="5" spans="1:18" ht="12.75" customHeight="1">
      <c r="A5" s="82" t="s">
        <v>3</v>
      </c>
      <c r="B5" s="82"/>
      <c r="C5" s="83" t="s">
        <v>102</v>
      </c>
      <c r="D5" s="75" t="s">
        <v>95</v>
      </c>
      <c r="E5" s="75" t="s">
        <v>96</v>
      </c>
      <c r="F5" s="75" t="s">
        <v>97</v>
      </c>
      <c r="G5" s="89" t="s">
        <v>110</v>
      </c>
      <c r="H5" s="89" t="s">
        <v>109</v>
      </c>
      <c r="I5" s="75" t="s">
        <v>139</v>
      </c>
      <c r="J5" s="75" t="s">
        <v>98</v>
      </c>
      <c r="K5" s="75" t="s">
        <v>99</v>
      </c>
      <c r="L5" s="89" t="s">
        <v>159</v>
      </c>
      <c r="M5" s="89" t="s">
        <v>138</v>
      </c>
      <c r="N5" s="89" t="s">
        <v>103</v>
      </c>
      <c r="O5" s="89" t="s">
        <v>104</v>
      </c>
      <c r="P5" s="89" t="s">
        <v>4</v>
      </c>
      <c r="Q5" s="89" t="s">
        <v>94</v>
      </c>
      <c r="R5" s="89" t="s">
        <v>113</v>
      </c>
    </row>
    <row r="6" spans="1:18" ht="41.25" customHeight="1">
      <c r="A6" s="82"/>
      <c r="B6" s="82"/>
      <c r="C6" s="83"/>
      <c r="D6" s="75"/>
      <c r="E6" s="75"/>
      <c r="F6" s="75"/>
      <c r="G6" s="90" t="s">
        <v>107</v>
      </c>
      <c r="H6" s="90" t="s">
        <v>108</v>
      </c>
      <c r="I6" s="75"/>
      <c r="J6" s="75"/>
      <c r="K6" s="75"/>
      <c r="L6" s="90"/>
      <c r="M6" s="90"/>
      <c r="N6" s="90"/>
      <c r="O6" s="90"/>
      <c r="P6" s="90"/>
      <c r="Q6" s="90"/>
      <c r="R6" s="90"/>
    </row>
    <row r="7" spans="1:18" s="13" customFormat="1" ht="12.75">
      <c r="A7" s="99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8"/>
    </row>
    <row r="8" spans="1:18" s="13" customFormat="1" ht="45">
      <c r="A8" s="92">
        <v>7</v>
      </c>
      <c r="B8" s="4" t="s">
        <v>123</v>
      </c>
      <c r="C8" s="4" t="s">
        <v>49</v>
      </c>
      <c r="D8" s="4"/>
      <c r="E8" s="9"/>
      <c r="F8" s="10"/>
      <c r="G8" s="10"/>
      <c r="H8" s="35"/>
      <c r="I8" s="35">
        <v>12854</v>
      </c>
      <c r="J8" s="8"/>
      <c r="K8" s="8"/>
      <c r="L8" s="10">
        <v>7712.4</v>
      </c>
      <c r="M8" s="8"/>
      <c r="N8" s="60"/>
      <c r="O8" s="60"/>
      <c r="P8" s="60">
        <f>N8*I8</f>
        <v>0</v>
      </c>
      <c r="Q8" s="60">
        <f>P8*3</f>
        <v>0</v>
      </c>
      <c r="R8" s="8"/>
    </row>
    <row r="9" spans="1:18" s="13" customFormat="1" ht="45">
      <c r="A9" s="92"/>
      <c r="B9" s="4" t="s">
        <v>124</v>
      </c>
      <c r="C9" s="4" t="s">
        <v>51</v>
      </c>
      <c r="D9" s="4"/>
      <c r="E9" s="9"/>
      <c r="F9" s="10"/>
      <c r="G9" s="10"/>
      <c r="H9" s="35"/>
      <c r="I9" s="35">
        <v>8115</v>
      </c>
      <c r="J9" s="8"/>
      <c r="K9" s="8"/>
      <c r="L9" s="65">
        <v>32460</v>
      </c>
      <c r="M9" s="8"/>
      <c r="N9" s="60"/>
      <c r="O9" s="60"/>
      <c r="P9" s="60">
        <f>N9*I9</f>
        <v>0</v>
      </c>
      <c r="Q9" s="60">
        <f>P9*3</f>
        <v>0</v>
      </c>
      <c r="R9" s="8"/>
    </row>
    <row r="10" spans="14:18" ht="15.75">
      <c r="N10" s="75" t="s">
        <v>137</v>
      </c>
      <c r="O10" s="75"/>
      <c r="P10" s="60">
        <f>SUM(P8:P9)</f>
        <v>0</v>
      </c>
      <c r="Q10" s="60">
        <f>P10*3</f>
        <v>0</v>
      </c>
      <c r="R10" s="8"/>
    </row>
    <row r="11" spans="14:18" ht="16.5" thickBot="1">
      <c r="N11" s="56"/>
      <c r="O11" s="56"/>
      <c r="P11" s="30"/>
      <c r="Q11" s="30"/>
      <c r="R11" s="27"/>
    </row>
    <row r="12" spans="1:7" ht="13.5" thickBot="1">
      <c r="A12" s="86" t="s">
        <v>162</v>
      </c>
      <c r="B12" s="87"/>
      <c r="C12" s="87"/>
      <c r="D12" s="87"/>
      <c r="E12" s="87"/>
      <c r="F12" s="88"/>
      <c r="G12" s="59"/>
    </row>
    <row r="13" spans="1:8" ht="13.5" thickBot="1">
      <c r="A13" s="41"/>
      <c r="B13" s="41"/>
      <c r="C13" s="41"/>
      <c r="D13" s="41"/>
      <c r="E13" s="42"/>
      <c r="F13" s="41"/>
      <c r="G13" s="41"/>
      <c r="H13" s="41"/>
    </row>
    <row r="14" spans="1:8" ht="12.75">
      <c r="A14" s="76" t="s">
        <v>112</v>
      </c>
      <c r="B14" s="77"/>
      <c r="C14" s="77"/>
      <c r="D14" s="77"/>
      <c r="E14" s="77"/>
      <c r="F14" s="77"/>
      <c r="G14" s="78"/>
      <c r="H14" s="41"/>
    </row>
    <row r="15" spans="1:8" ht="13.5" thickBot="1">
      <c r="A15" s="79"/>
      <c r="B15" s="80"/>
      <c r="C15" s="80"/>
      <c r="D15" s="80"/>
      <c r="E15" s="80"/>
      <c r="F15" s="80"/>
      <c r="G15" s="81"/>
      <c r="H15" s="41"/>
    </row>
    <row r="17" spans="1:3" ht="15.75">
      <c r="A17" s="84" t="s">
        <v>116</v>
      </c>
      <c r="B17" s="84"/>
      <c r="C17" s="51"/>
    </row>
    <row r="19" spans="8:10" ht="15.75">
      <c r="H19" s="85" t="s">
        <v>115</v>
      </c>
      <c r="I19" s="85"/>
      <c r="J19" s="85"/>
    </row>
  </sheetData>
  <sheetProtection/>
  <mergeCells count="26">
    <mergeCell ref="N10:O10"/>
    <mergeCell ref="A5:B6"/>
    <mergeCell ref="C5:C6"/>
    <mergeCell ref="D5:D6"/>
    <mergeCell ref="E5:E6"/>
    <mergeCell ref="F5:F6"/>
    <mergeCell ref="G5:G6"/>
    <mergeCell ref="R5:R6"/>
    <mergeCell ref="H5:H6"/>
    <mergeCell ref="I5:I6"/>
    <mergeCell ref="J5:J6"/>
    <mergeCell ref="K5:K6"/>
    <mergeCell ref="N5:N6"/>
    <mergeCell ref="O5:O6"/>
    <mergeCell ref="M5:M6"/>
    <mergeCell ref="L5:L6"/>
    <mergeCell ref="A14:G15"/>
    <mergeCell ref="A1:C1"/>
    <mergeCell ref="A3:C3"/>
    <mergeCell ref="A17:B17"/>
    <mergeCell ref="H19:J19"/>
    <mergeCell ref="A7:Q7"/>
    <mergeCell ref="A8:A9"/>
    <mergeCell ref="P5:P6"/>
    <mergeCell ref="Q5:Q6"/>
    <mergeCell ref="A12:F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4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7"/>
  <sheetViews>
    <sheetView zoomScale="90" zoomScaleNormal="90" zoomScalePageLayoutView="0" workbookViewId="0" topLeftCell="E1">
      <selection activeCell="O8" sqref="O8"/>
    </sheetView>
  </sheetViews>
  <sheetFormatPr defaultColWidth="9.140625" defaultRowHeight="12.75"/>
  <cols>
    <col min="1" max="1" width="5.57421875" style="5" customWidth="1"/>
    <col min="2" max="2" width="12.140625" style="0" customWidth="1"/>
    <col min="3" max="3" width="46.421875" style="0" customWidth="1"/>
    <col min="4" max="4" width="18.8515625" style="0" customWidth="1"/>
    <col min="5" max="5" width="17.57421875" style="0" customWidth="1"/>
    <col min="6" max="6" width="15.57421875" style="0" customWidth="1"/>
    <col min="7" max="7" width="15.00390625" style="0" customWidth="1"/>
    <col min="8" max="8" width="12.8515625" style="0" customWidth="1"/>
    <col min="9" max="11" width="18.7109375" style="0" customWidth="1"/>
    <col min="12" max="12" width="16.140625" style="0" customWidth="1"/>
    <col min="13" max="13" width="12.8515625" style="0" customWidth="1"/>
    <col min="14" max="14" width="11.00390625" style="0" customWidth="1"/>
    <col min="15" max="15" width="16.421875" style="0" customWidth="1"/>
    <col min="16" max="16" width="30.421875" style="0" bestFit="1" customWidth="1"/>
  </cols>
  <sheetData>
    <row r="1" spans="1:16" ht="30.75" customHeight="1">
      <c r="A1" s="69" t="s">
        <v>114</v>
      </c>
      <c r="B1" s="70"/>
      <c r="C1" s="70"/>
      <c r="D1" s="43"/>
      <c r="E1" s="43"/>
      <c r="F1" s="43"/>
      <c r="G1" s="43"/>
      <c r="H1" s="43"/>
      <c r="I1" s="1"/>
      <c r="J1" s="1"/>
      <c r="K1" s="1"/>
      <c r="L1" s="1"/>
      <c r="M1" s="1"/>
      <c r="N1" s="1"/>
      <c r="O1" s="1"/>
      <c r="P1" s="1"/>
    </row>
    <row r="2" spans="1:16" ht="18">
      <c r="A2" s="47"/>
      <c r="B2" s="46"/>
      <c r="C2" s="46"/>
      <c r="D2" s="43"/>
      <c r="E2" s="43"/>
      <c r="F2" s="43"/>
      <c r="G2" s="43"/>
      <c r="H2" s="43"/>
      <c r="I2" s="1"/>
      <c r="J2" s="1"/>
      <c r="K2" s="1"/>
      <c r="L2" s="1"/>
      <c r="M2" s="1"/>
      <c r="N2" s="1"/>
      <c r="O2" s="1"/>
      <c r="P2" s="1"/>
    </row>
    <row r="3" spans="1:16" ht="48" customHeight="1">
      <c r="A3" s="71" t="s">
        <v>147</v>
      </c>
      <c r="B3" s="71"/>
      <c r="C3" s="71"/>
      <c r="D3" s="44"/>
      <c r="E3" s="44"/>
      <c r="F3" s="44"/>
      <c r="G3" s="44"/>
      <c r="H3" s="44"/>
      <c r="I3" s="2"/>
      <c r="J3" s="2"/>
      <c r="K3" s="2"/>
      <c r="L3" s="2"/>
      <c r="M3" s="2"/>
      <c r="N3" s="2"/>
      <c r="O3" s="2"/>
      <c r="P3" s="2"/>
    </row>
    <row r="4" spans="1:16" ht="15.75">
      <c r="A4" s="48"/>
      <c r="B4" s="48"/>
      <c r="C4" s="48"/>
      <c r="D4" s="44"/>
      <c r="E4" s="44"/>
      <c r="F4" s="44"/>
      <c r="G4" s="44"/>
      <c r="H4" s="44"/>
      <c r="I4" s="2"/>
      <c r="J4" s="2"/>
      <c r="K4" s="2"/>
      <c r="L4" s="2"/>
      <c r="M4" s="2"/>
      <c r="N4" s="2"/>
      <c r="O4" s="2"/>
      <c r="P4" s="2"/>
    </row>
    <row r="5" spans="1:16" ht="12.75" customHeight="1">
      <c r="A5" s="82" t="s">
        <v>3</v>
      </c>
      <c r="B5" s="82"/>
      <c r="C5" s="83" t="s">
        <v>102</v>
      </c>
      <c r="D5" s="75" t="s">
        <v>95</v>
      </c>
      <c r="E5" s="75" t="s">
        <v>96</v>
      </c>
      <c r="F5" s="75" t="s">
        <v>97</v>
      </c>
      <c r="G5" s="75" t="s">
        <v>139</v>
      </c>
      <c r="H5" s="75" t="s">
        <v>98</v>
      </c>
      <c r="I5" s="75" t="s">
        <v>99</v>
      </c>
      <c r="J5" s="89" t="s">
        <v>159</v>
      </c>
      <c r="K5" s="89" t="s">
        <v>138</v>
      </c>
      <c r="L5" s="75" t="s">
        <v>103</v>
      </c>
      <c r="M5" s="75" t="s">
        <v>104</v>
      </c>
      <c r="N5" s="75" t="s">
        <v>4</v>
      </c>
      <c r="O5" s="75" t="s">
        <v>94</v>
      </c>
      <c r="P5" s="75" t="s">
        <v>113</v>
      </c>
    </row>
    <row r="6" spans="1:16" ht="41.25" customHeight="1">
      <c r="A6" s="82"/>
      <c r="B6" s="82"/>
      <c r="C6" s="83"/>
      <c r="D6" s="75"/>
      <c r="E6" s="75"/>
      <c r="F6" s="75"/>
      <c r="G6" s="75"/>
      <c r="H6" s="75"/>
      <c r="I6" s="75"/>
      <c r="J6" s="90"/>
      <c r="K6" s="90"/>
      <c r="L6" s="75"/>
      <c r="M6" s="75"/>
      <c r="N6" s="75"/>
      <c r="O6" s="75"/>
      <c r="P6" s="75"/>
    </row>
    <row r="7" spans="1:16" s="13" customFormat="1" ht="12.75">
      <c r="A7" s="72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4"/>
    </row>
    <row r="8" spans="1:16" s="13" customFormat="1" ht="28.5" customHeight="1">
      <c r="A8" s="17">
        <v>8</v>
      </c>
      <c r="B8" s="18"/>
      <c r="C8" s="4" t="s">
        <v>52</v>
      </c>
      <c r="D8" s="4"/>
      <c r="E8" s="9"/>
      <c r="F8" s="10"/>
      <c r="G8" s="35">
        <v>32240</v>
      </c>
      <c r="H8" s="8"/>
      <c r="I8" s="8"/>
      <c r="J8" s="10">
        <v>22568</v>
      </c>
      <c r="K8" s="8"/>
      <c r="L8" s="60"/>
      <c r="M8" s="60"/>
      <c r="N8" s="60">
        <f>L8*G8</f>
        <v>0</v>
      </c>
      <c r="O8" s="60">
        <f>N8*3</f>
        <v>0</v>
      </c>
      <c r="P8" s="8"/>
    </row>
    <row r="9" ht="16.5" thickBot="1"/>
    <row r="10" spans="1:6" ht="29.25" customHeight="1" thickBot="1">
      <c r="A10" s="86" t="s">
        <v>165</v>
      </c>
      <c r="B10" s="87"/>
      <c r="C10" s="87"/>
      <c r="D10" s="87"/>
      <c r="E10" s="87"/>
      <c r="F10" s="88"/>
    </row>
    <row r="11" spans="1:6" ht="13.5" thickBot="1">
      <c r="A11" s="41"/>
      <c r="B11" s="41"/>
      <c r="C11" s="41"/>
      <c r="D11" s="41"/>
      <c r="E11" s="42"/>
      <c r="F11" s="41"/>
    </row>
    <row r="12" spans="1:6" ht="12.75">
      <c r="A12" s="76" t="s">
        <v>112</v>
      </c>
      <c r="B12" s="77"/>
      <c r="C12" s="77"/>
      <c r="D12" s="77"/>
      <c r="E12" s="77"/>
      <c r="F12" s="78"/>
    </row>
    <row r="13" spans="1:6" ht="13.5" thickBot="1">
      <c r="A13" s="79"/>
      <c r="B13" s="80"/>
      <c r="C13" s="80"/>
      <c r="D13" s="80"/>
      <c r="E13" s="80"/>
      <c r="F13" s="81"/>
    </row>
    <row r="15" spans="1:3" ht="15.75">
      <c r="A15" s="84" t="s">
        <v>116</v>
      </c>
      <c r="B15" s="84"/>
      <c r="C15" s="51"/>
    </row>
    <row r="17" spans="8:12" ht="15.75">
      <c r="H17" s="85" t="s">
        <v>115</v>
      </c>
      <c r="I17" s="85"/>
      <c r="J17" s="85"/>
      <c r="K17" s="85"/>
      <c r="L17" s="85"/>
    </row>
  </sheetData>
  <sheetProtection/>
  <mergeCells count="22">
    <mergeCell ref="A1:C1"/>
    <mergeCell ref="A3:C3"/>
    <mergeCell ref="L5:L6"/>
    <mergeCell ref="M5:M6"/>
    <mergeCell ref="C5:C6"/>
    <mergeCell ref="D5:D6"/>
    <mergeCell ref="A15:B15"/>
    <mergeCell ref="E5:E6"/>
    <mergeCell ref="F5:F6"/>
    <mergeCell ref="G5:G6"/>
    <mergeCell ref="H5:H6"/>
    <mergeCell ref="I5:I6"/>
    <mergeCell ref="H17:L17"/>
    <mergeCell ref="A10:F10"/>
    <mergeCell ref="N5:N6"/>
    <mergeCell ref="O5:O6"/>
    <mergeCell ref="P5:P6"/>
    <mergeCell ref="A5:B6"/>
    <mergeCell ref="J5:J6"/>
    <mergeCell ref="A12:F13"/>
    <mergeCell ref="K5:K6"/>
    <mergeCell ref="A7:P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4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9"/>
  <sheetViews>
    <sheetView zoomScale="90" zoomScaleNormal="90" zoomScalePageLayoutView="0" workbookViewId="0" topLeftCell="E1">
      <selection activeCell="O11" sqref="O11"/>
    </sheetView>
  </sheetViews>
  <sheetFormatPr defaultColWidth="9.140625" defaultRowHeight="12.75"/>
  <cols>
    <col min="1" max="1" width="5.57421875" style="5" customWidth="1"/>
    <col min="2" max="2" width="12.140625" style="0" customWidth="1"/>
    <col min="3" max="3" width="46.421875" style="0" customWidth="1"/>
    <col min="4" max="4" width="18.8515625" style="0" customWidth="1"/>
    <col min="5" max="5" width="17.57421875" style="0" customWidth="1"/>
    <col min="6" max="7" width="15.57421875" style="0" customWidth="1"/>
    <col min="8" max="8" width="12.8515625" style="0" customWidth="1"/>
    <col min="9" max="11" width="18.7109375" style="0" customWidth="1"/>
    <col min="12" max="12" width="16.140625" style="0" customWidth="1"/>
    <col min="13" max="13" width="12.8515625" style="0" customWidth="1"/>
    <col min="14" max="14" width="11.00390625" style="0" customWidth="1"/>
    <col min="15" max="15" width="16.421875" style="0" customWidth="1"/>
    <col min="16" max="16" width="30.421875" style="0" bestFit="1" customWidth="1"/>
  </cols>
  <sheetData>
    <row r="1" spans="1:16" ht="30.75" customHeight="1">
      <c r="A1" s="69" t="s">
        <v>114</v>
      </c>
      <c r="B1" s="70"/>
      <c r="C1" s="70"/>
      <c r="D1" s="43"/>
      <c r="E1" s="43"/>
      <c r="F1" s="43"/>
      <c r="G1" s="43"/>
      <c r="H1" s="43"/>
      <c r="I1" s="1"/>
      <c r="J1" s="1"/>
      <c r="K1" s="1"/>
      <c r="L1" s="1"/>
      <c r="M1" s="1"/>
      <c r="N1" s="1"/>
      <c r="O1" s="1"/>
      <c r="P1" s="1"/>
    </row>
    <row r="2" spans="1:16" ht="18">
      <c r="A2" s="47"/>
      <c r="B2" s="46"/>
      <c r="C2" s="46"/>
      <c r="D2" s="43"/>
      <c r="E2" s="43"/>
      <c r="F2" s="43"/>
      <c r="G2" s="43"/>
      <c r="H2" s="43"/>
      <c r="I2" s="1"/>
      <c r="J2" s="1"/>
      <c r="K2" s="1"/>
      <c r="L2" s="1"/>
      <c r="M2" s="1"/>
      <c r="N2" s="1"/>
      <c r="O2" s="1"/>
      <c r="P2" s="1"/>
    </row>
    <row r="3" spans="1:16" ht="71.25" customHeight="1">
      <c r="A3" s="71" t="s">
        <v>148</v>
      </c>
      <c r="B3" s="71"/>
      <c r="C3" s="71"/>
      <c r="D3" s="44"/>
      <c r="E3" s="44"/>
      <c r="F3" s="44"/>
      <c r="G3" s="44"/>
      <c r="H3" s="44"/>
      <c r="I3" s="2"/>
      <c r="J3" s="2"/>
      <c r="K3" s="2"/>
      <c r="L3" s="2"/>
      <c r="M3" s="2"/>
      <c r="N3" s="2"/>
      <c r="O3" s="2"/>
      <c r="P3" s="2"/>
    </row>
    <row r="4" spans="1:16" ht="15.75">
      <c r="A4" s="48"/>
      <c r="B4" s="48"/>
      <c r="C4" s="48"/>
      <c r="D4" s="44"/>
      <c r="E4" s="44"/>
      <c r="F4" s="44"/>
      <c r="G4" s="44"/>
      <c r="H4" s="44"/>
      <c r="I4" s="2"/>
      <c r="J4" s="2"/>
      <c r="K4" s="2"/>
      <c r="L4" s="2"/>
      <c r="M4" s="2"/>
      <c r="N4" s="2"/>
      <c r="O4" s="2"/>
      <c r="P4" s="2"/>
    </row>
    <row r="5" spans="1:16" ht="12.75" customHeight="1">
      <c r="A5" s="82" t="s">
        <v>3</v>
      </c>
      <c r="B5" s="82"/>
      <c r="C5" s="83" t="s">
        <v>102</v>
      </c>
      <c r="D5" s="75" t="s">
        <v>95</v>
      </c>
      <c r="E5" s="75" t="s">
        <v>96</v>
      </c>
      <c r="F5" s="75" t="s">
        <v>97</v>
      </c>
      <c r="G5" s="75" t="s">
        <v>139</v>
      </c>
      <c r="H5" s="75" t="s">
        <v>98</v>
      </c>
      <c r="I5" s="75" t="s">
        <v>99</v>
      </c>
      <c r="J5" s="89" t="s">
        <v>159</v>
      </c>
      <c r="K5" s="89" t="s">
        <v>138</v>
      </c>
      <c r="L5" s="75" t="s">
        <v>103</v>
      </c>
      <c r="M5" s="75" t="s">
        <v>104</v>
      </c>
      <c r="N5" s="75" t="s">
        <v>4</v>
      </c>
      <c r="O5" s="75" t="s">
        <v>94</v>
      </c>
      <c r="P5" s="75" t="s">
        <v>113</v>
      </c>
    </row>
    <row r="6" spans="1:16" ht="41.25" customHeight="1">
      <c r="A6" s="82"/>
      <c r="B6" s="82"/>
      <c r="C6" s="83"/>
      <c r="D6" s="75"/>
      <c r="E6" s="75"/>
      <c r="F6" s="75"/>
      <c r="G6" s="75"/>
      <c r="H6" s="75"/>
      <c r="I6" s="75"/>
      <c r="J6" s="90"/>
      <c r="K6" s="90"/>
      <c r="L6" s="75"/>
      <c r="M6" s="75"/>
      <c r="N6" s="75"/>
      <c r="O6" s="75"/>
      <c r="P6" s="75"/>
    </row>
    <row r="7" spans="1:16" s="13" customFormat="1" ht="12.75">
      <c r="A7" s="72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4"/>
    </row>
    <row r="8" spans="1:16" s="13" customFormat="1" ht="24.75" customHeight="1">
      <c r="A8" s="100">
        <v>9</v>
      </c>
      <c r="B8" s="4" t="s">
        <v>125</v>
      </c>
      <c r="C8" s="4" t="s">
        <v>54</v>
      </c>
      <c r="D8" s="4"/>
      <c r="E8" s="9"/>
      <c r="F8" s="10"/>
      <c r="G8" s="35">
        <v>89960</v>
      </c>
      <c r="H8" s="8"/>
      <c r="I8" s="8"/>
      <c r="J8" s="10">
        <v>71968</v>
      </c>
      <c r="K8" s="8"/>
      <c r="L8" s="60"/>
      <c r="M8" s="60"/>
      <c r="N8" s="60">
        <f>L8*G8</f>
        <v>0</v>
      </c>
      <c r="O8" s="60">
        <f>N8*3</f>
        <v>0</v>
      </c>
      <c r="P8" s="8"/>
    </row>
    <row r="9" spans="1:16" s="13" customFormat="1" ht="24.75" customHeight="1">
      <c r="A9" s="100"/>
      <c r="B9" s="4" t="s">
        <v>126</v>
      </c>
      <c r="C9" s="4" t="s">
        <v>56</v>
      </c>
      <c r="D9" s="4"/>
      <c r="E9" s="9"/>
      <c r="F9" s="10"/>
      <c r="G9" s="35">
        <v>103120</v>
      </c>
      <c r="H9" s="8"/>
      <c r="I9" s="8"/>
      <c r="J9" s="10">
        <v>61872</v>
      </c>
      <c r="K9" s="8"/>
      <c r="L9" s="60"/>
      <c r="M9" s="60"/>
      <c r="N9" s="60">
        <f>L9*G9</f>
        <v>0</v>
      </c>
      <c r="O9" s="60">
        <f>N9*3</f>
        <v>0</v>
      </c>
      <c r="P9" s="8"/>
    </row>
    <row r="10" spans="12:16" ht="15.75">
      <c r="L10" s="75" t="s">
        <v>137</v>
      </c>
      <c r="M10" s="75"/>
      <c r="N10" s="60">
        <f>SUM(N8:N9)</f>
        <v>0</v>
      </c>
      <c r="O10" s="60">
        <f>N10*3</f>
        <v>0</v>
      </c>
      <c r="P10" s="8"/>
    </row>
    <row r="11" spans="12:16" ht="16.5" thickBot="1">
      <c r="L11" s="56"/>
      <c r="M11" s="56"/>
      <c r="N11" s="55"/>
      <c r="O11" s="30"/>
      <c r="P11" s="27"/>
    </row>
    <row r="12" spans="1:6" ht="13.5" thickBot="1">
      <c r="A12" s="86" t="s">
        <v>166</v>
      </c>
      <c r="B12" s="87"/>
      <c r="C12" s="87"/>
      <c r="D12" s="87"/>
      <c r="E12" s="87"/>
      <c r="F12" s="88"/>
    </row>
    <row r="13" spans="1:6" ht="13.5" thickBot="1">
      <c r="A13" s="41"/>
      <c r="B13" s="41"/>
      <c r="C13" s="41"/>
      <c r="D13" s="41"/>
      <c r="E13" s="42"/>
      <c r="F13" s="41"/>
    </row>
    <row r="14" spans="1:6" ht="12.75">
      <c r="A14" s="76" t="s">
        <v>112</v>
      </c>
      <c r="B14" s="77"/>
      <c r="C14" s="77"/>
      <c r="D14" s="77"/>
      <c r="E14" s="77"/>
      <c r="F14" s="78"/>
    </row>
    <row r="15" spans="1:6" ht="13.5" thickBot="1">
      <c r="A15" s="79"/>
      <c r="B15" s="80"/>
      <c r="C15" s="80"/>
      <c r="D15" s="80"/>
      <c r="E15" s="80"/>
      <c r="F15" s="81"/>
    </row>
    <row r="17" spans="1:3" ht="15.75">
      <c r="A17" s="84" t="s">
        <v>116</v>
      </c>
      <c r="B17" s="84"/>
      <c r="C17" s="51"/>
    </row>
    <row r="19" spans="8:12" ht="15.75">
      <c r="H19" s="85" t="s">
        <v>115</v>
      </c>
      <c r="I19" s="85"/>
      <c r="J19" s="85"/>
      <c r="K19" s="85"/>
      <c r="L19" s="85"/>
    </row>
  </sheetData>
  <sheetProtection/>
  <mergeCells count="24">
    <mergeCell ref="N5:N6"/>
    <mergeCell ref="O5:O6"/>
    <mergeCell ref="M5:M6"/>
    <mergeCell ref="A14:F15"/>
    <mergeCell ref="G5:G6"/>
    <mergeCell ref="F5:F6"/>
    <mergeCell ref="A1:C1"/>
    <mergeCell ref="A3:C3"/>
    <mergeCell ref="A7:P7"/>
    <mergeCell ref="P5:P6"/>
    <mergeCell ref="C5:C6"/>
    <mergeCell ref="D5:D6"/>
    <mergeCell ref="A5:B6"/>
    <mergeCell ref="J5:J6"/>
    <mergeCell ref="I5:I6"/>
    <mergeCell ref="E5:E6"/>
    <mergeCell ref="H19:L19"/>
    <mergeCell ref="A12:F12"/>
    <mergeCell ref="A8:A9"/>
    <mergeCell ref="L10:M10"/>
    <mergeCell ref="H5:H6"/>
    <mergeCell ref="L5:L6"/>
    <mergeCell ref="A17:B17"/>
    <mergeCell ref="K5:K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simonettis</dc:creator>
  <cp:keywords/>
  <dc:description/>
  <cp:lastModifiedBy>Lotti Loredana</cp:lastModifiedBy>
  <cp:lastPrinted>2015-06-11T06:39:36Z</cp:lastPrinted>
  <dcterms:created xsi:type="dcterms:W3CDTF">2009-11-13T11:02:02Z</dcterms:created>
  <dcterms:modified xsi:type="dcterms:W3CDTF">2015-07-21T08:13:20Z</dcterms:modified>
  <cp:category/>
  <cp:version/>
  <cp:contentType/>
  <cp:contentStatus/>
</cp:coreProperties>
</file>